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LISTE complète" sheetId="3" r:id="rId1"/>
    <sheet name="Liste simple" sheetId="4" r:id="rId2"/>
  </sheets>
  <definedNames>
    <definedName name="_xlnm.Print_Area" localSheetId="0">'LISTE complète'!$B$1:$R$82</definedName>
  </definedNames>
  <calcPr calcId="124519"/>
</workbook>
</file>

<file path=xl/calcChain.xml><?xml version="1.0" encoding="utf-8"?>
<calcChain xmlns="http://schemas.openxmlformats.org/spreadsheetml/2006/main">
  <c r="R62" i="3"/>
  <c r="A79" i="4" l="1"/>
  <c r="B59"/>
  <c r="R3" i="3" l="1"/>
  <c r="F80"/>
  <c r="G80"/>
  <c r="H80"/>
  <c r="I80"/>
  <c r="J80"/>
  <c r="E80"/>
  <c r="B80"/>
  <c r="R49"/>
  <c r="R36"/>
  <c r="L9"/>
  <c r="L27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7"/>
  <c r="R45"/>
  <c r="R46"/>
  <c r="R47"/>
  <c r="R48"/>
  <c r="R50"/>
  <c r="R51"/>
  <c r="R52"/>
  <c r="R53"/>
  <c r="R54"/>
  <c r="R55"/>
  <c r="R56"/>
  <c r="R57"/>
  <c r="R58"/>
  <c r="R59"/>
  <c r="R60"/>
  <c r="R61"/>
  <c r="R63"/>
  <c r="R64"/>
  <c r="R65"/>
  <c r="R66"/>
  <c r="R68"/>
  <c r="R69"/>
  <c r="R70"/>
  <c r="R71"/>
  <c r="R72"/>
  <c r="R73"/>
  <c r="R74"/>
  <c r="R75"/>
  <c r="R76"/>
  <c r="R77"/>
  <c r="R79"/>
  <c r="M27"/>
  <c r="O9"/>
  <c r="N9"/>
  <c r="M9"/>
  <c r="O61"/>
  <c r="M61"/>
  <c r="C61"/>
  <c r="M31"/>
  <c r="M29"/>
  <c r="M23"/>
  <c r="M20"/>
  <c r="M11"/>
  <c r="M5"/>
  <c r="R80" l="1"/>
  <c r="C80"/>
</calcChain>
</file>

<file path=xl/sharedStrings.xml><?xml version="1.0" encoding="utf-8"?>
<sst xmlns="http://schemas.openxmlformats.org/spreadsheetml/2006/main" count="519" uniqueCount="303">
  <si>
    <t>Pasquier</t>
  </si>
  <si>
    <t>Jean-Pierre</t>
  </si>
  <si>
    <t>Dizy</t>
  </si>
  <si>
    <t>Alain</t>
  </si>
  <si>
    <t>Noelle</t>
  </si>
  <si>
    <t>alain.dizy@wanadoo.fr</t>
  </si>
  <si>
    <t>Bourdon</t>
  </si>
  <si>
    <t>Jean-Louis</t>
  </si>
  <si>
    <t>Claudine</t>
  </si>
  <si>
    <t>jean-louis_bourdon@orange.fr</t>
  </si>
  <si>
    <t>Barbin</t>
  </si>
  <si>
    <t>Thierry</t>
  </si>
  <si>
    <t>Catherine</t>
  </si>
  <si>
    <t>Dechambre</t>
  </si>
  <si>
    <t>Monique</t>
  </si>
  <si>
    <t>Régis</t>
  </si>
  <si>
    <t>dechambre.regis@wanadoo.fr</t>
  </si>
  <si>
    <t>monique-dechambre@orange.fr</t>
  </si>
  <si>
    <t>Dewitte</t>
  </si>
  <si>
    <t>jean.dewitte@neuf.fr</t>
  </si>
  <si>
    <t>Divers</t>
  </si>
  <si>
    <t>Jean-Claude</t>
  </si>
  <si>
    <t>Louchez</t>
  </si>
  <si>
    <t>Dominique</t>
  </si>
  <si>
    <t>louchez.regis@neuf.fr</t>
  </si>
  <si>
    <t>Henrion</t>
  </si>
  <si>
    <t>Françoise</t>
  </si>
  <si>
    <t>jp.pasquier@aol.com</t>
  </si>
  <si>
    <t>Hermier</t>
  </si>
  <si>
    <t>Daniel</t>
  </si>
  <si>
    <t>daniel.hermier@wanadoo.fr</t>
  </si>
  <si>
    <t>Limet</t>
  </si>
  <si>
    <t>Michel</t>
  </si>
  <si>
    <t>06 70 10 25 60</t>
  </si>
  <si>
    <t>03 86 97 14 56</t>
  </si>
  <si>
    <t>tbar@orange.fr</t>
  </si>
  <si>
    <t>06 24 99 04 94</t>
  </si>
  <si>
    <t>03 86 87 25 55</t>
  </si>
  <si>
    <t>dominique.louchez@gmail.com</t>
  </si>
  <si>
    <t>03 86 95 36 43</t>
  </si>
  <si>
    <t>03 86 64 43 97</t>
  </si>
  <si>
    <t>Toussaint</t>
  </si>
  <si>
    <t>Odile</t>
  </si>
  <si>
    <t>06 73 99 69 20</t>
  </si>
  <si>
    <t>franmiche89@hotmail.fr</t>
  </si>
  <si>
    <t>Sabatté</t>
  </si>
  <si>
    <t>Philippe</t>
  </si>
  <si>
    <t>03 86 97 15 93</t>
  </si>
  <si>
    <t>06 82 25 33 32</t>
  </si>
  <si>
    <t>cyralex2@orange.fr</t>
  </si>
  <si>
    <t>Bruno</t>
  </si>
  <si>
    <t>06 16 69 46 11</t>
  </si>
  <si>
    <t>bruno.continsouzas@wanadoo.fr</t>
  </si>
  <si>
    <t>Delobel</t>
  </si>
  <si>
    <t>Nelly</t>
  </si>
  <si>
    <t>03 86 83 76 46</t>
  </si>
  <si>
    <t>06 88 14 90 03</t>
  </si>
  <si>
    <t>jean-paul.biquet@orange.fr</t>
  </si>
  <si>
    <t>Martine</t>
  </si>
  <si>
    <t>Beraudo</t>
  </si>
  <si>
    <t>Agnès</t>
  </si>
  <si>
    <t>03 86 95 27 03</t>
  </si>
  <si>
    <t>06 60 78 96 26</t>
  </si>
  <si>
    <t>beraudosur@gmail.com</t>
  </si>
  <si>
    <t>06 75 12 45 61</t>
  </si>
  <si>
    <t>Claude</t>
  </si>
  <si>
    <t>Cambuzat</t>
  </si>
  <si>
    <t>Maurice</t>
  </si>
  <si>
    <t>03 86 97 13 49</t>
  </si>
  <si>
    <t>maurice.cambuzat@wanadoo.fr</t>
  </si>
  <si>
    <t>Marylène</t>
  </si>
  <si>
    <t>Dugat</t>
  </si>
  <si>
    <t>Jean-Marc</t>
  </si>
  <si>
    <t>dugat.martine@orange.fr</t>
  </si>
  <si>
    <t>Serra</t>
  </si>
  <si>
    <t>Michèle</t>
  </si>
  <si>
    <t>André</t>
  </si>
  <si>
    <t>Continsouzas</t>
  </si>
  <si>
    <t>Marie-France</t>
  </si>
  <si>
    <t>Jean-Paul</t>
  </si>
  <si>
    <t>06 83 33 73 80</t>
  </si>
  <si>
    <t>06 08 00 03 34</t>
  </si>
  <si>
    <t>06 79 54 59 51</t>
  </si>
  <si>
    <t>gentil89@hotmail.fr</t>
  </si>
  <si>
    <t>Besnard</t>
  </si>
  <si>
    <t>06 01 46 67 69</t>
  </si>
  <si>
    <t>Bottaioli</t>
  </si>
  <si>
    <t>Genevieve</t>
  </si>
  <si>
    <t>mimi.dede2@wanadoo.fr</t>
  </si>
  <si>
    <t>06 47 15 25 73</t>
  </si>
  <si>
    <t>Tremerel</t>
  </si>
  <si>
    <t>mf.tremerel@wanadoo.fr</t>
  </si>
  <si>
    <t>Zietek</t>
  </si>
  <si>
    <t>paulette1407@gmail.com</t>
  </si>
  <si>
    <t>Gouchet</t>
  </si>
  <si>
    <t>Chantal</t>
  </si>
  <si>
    <t>03 86 87 00 62</t>
  </si>
  <si>
    <t>06 71 21 44 78</t>
  </si>
  <si>
    <t>kleberyvette@gmail.com</t>
  </si>
  <si>
    <t>nelly.leo@orange.fr</t>
  </si>
  <si>
    <t>f</t>
  </si>
  <si>
    <t>m</t>
  </si>
  <si>
    <t>CA</t>
  </si>
  <si>
    <t>Bureau</t>
  </si>
  <si>
    <t>7, chemin des plantes 89510 Etigny</t>
  </si>
  <si>
    <t>39 bis, rue des Chaillots 89100 Sens</t>
  </si>
  <si>
    <t>34, grande rue 89510 Véron</t>
  </si>
  <si>
    <t>Biger</t>
  </si>
  <si>
    <t>Yvette</t>
  </si>
  <si>
    <t>4, ruelle de bœufs 89100 St Martin du tertre</t>
  </si>
  <si>
    <t>03 86 65 06 60</t>
  </si>
  <si>
    <t>jeanclaude.biger@sfr.fr</t>
  </si>
  <si>
    <t>06 86 56 89 18</t>
  </si>
  <si>
    <t>genevieve.bottaioli@wanadoo.fr</t>
  </si>
  <si>
    <t>8, avenue de la gare 89510 Veron</t>
  </si>
  <si>
    <t>57, rue Carnot 89500 Villeneuve/Yonne</t>
  </si>
  <si>
    <t>3, rue des Epenards 89510 Etigny</t>
  </si>
  <si>
    <t>3, chemin des courois 89100 Gron</t>
  </si>
  <si>
    <t>6, rue du stade 89330 St Martin d'Ordon</t>
  </si>
  <si>
    <t>15, rue du Château 89500 Villeneuve/Yonne</t>
  </si>
  <si>
    <t>2, rue Pierre Grange 89100 Sens</t>
  </si>
  <si>
    <t>10, chemin des rondelets 89510 Etigny</t>
  </si>
  <si>
    <t>9, route de Dixmont 89500 Villeneuve/Yonne</t>
  </si>
  <si>
    <t>Secrétaire</t>
  </si>
  <si>
    <t>38, rue G.Bedeau  89510 Veron</t>
  </si>
  <si>
    <t>54, grande rue 89510 Véron</t>
  </si>
  <si>
    <t>11, rue des Rougemonts 89100 Saligny</t>
  </si>
  <si>
    <t>27, rte de Nailly 89100 St Martin du Tertre</t>
  </si>
  <si>
    <t>06 30 17 75 47</t>
  </si>
  <si>
    <t>20, rte de Noé, Val Péronne 89510 Véron</t>
  </si>
  <si>
    <t>noelle.dizy@orange.fr</t>
  </si>
  <si>
    <t>06 63 14 61 99</t>
  </si>
  <si>
    <t>03 86 35 95 42</t>
  </si>
  <si>
    <t>63, rue Valprofonde 89500 Villeneuve/Yonne</t>
  </si>
  <si>
    <t>06 33 36 83 41</t>
  </si>
  <si>
    <t>06 87 24 82 85</t>
  </si>
  <si>
    <t>Sylviane</t>
  </si>
  <si>
    <t>dumas-sylviane@bbox.fr</t>
  </si>
  <si>
    <t>Dumas</t>
  </si>
  <si>
    <t>06 50 55 85 27</t>
  </si>
  <si>
    <t>Tonnellier</t>
  </si>
  <si>
    <t>Bernadette</t>
  </si>
  <si>
    <t>bernadette.tonnellier@laposte.net</t>
  </si>
  <si>
    <t>Bayol</t>
  </si>
  <si>
    <t>dominique.bayol397@orange.fr</t>
  </si>
  <si>
    <t>cyclo</t>
  </si>
  <si>
    <t>marche</t>
  </si>
  <si>
    <t>francoise.henrion54@orange.fr</t>
  </si>
  <si>
    <t>Lecland</t>
  </si>
  <si>
    <t>Sylvie</t>
  </si>
  <si>
    <t>06 50 74 65 99</t>
  </si>
  <si>
    <t>Ferreira</t>
  </si>
  <si>
    <t>06 58 59 70 16</t>
  </si>
  <si>
    <t>cmfdoree@hotmail.com</t>
  </si>
  <si>
    <t>Carrere</t>
  </si>
  <si>
    <t>06 68 31 26 48</t>
  </si>
  <si>
    <t>Benard</t>
  </si>
  <si>
    <t>François</t>
  </si>
  <si>
    <t>francois.benard040@orange.fr</t>
  </si>
  <si>
    <t>sylvie.orchidees@hotmail.fr</t>
  </si>
  <si>
    <t>pétanque</t>
  </si>
  <si>
    <t>Thomas</t>
  </si>
  <si>
    <t>Jérome</t>
  </si>
  <si>
    <t>06 11 39 93 45</t>
  </si>
  <si>
    <t>03 86 97 11 01</t>
  </si>
  <si>
    <t>Trésorier</t>
  </si>
  <si>
    <t>03 86 97 92 11</t>
  </si>
  <si>
    <t xml:space="preserve">03 86 97 16 84 </t>
  </si>
  <si>
    <t>9, rue de Bourgogne 89510 Etigny</t>
  </si>
  <si>
    <t>06 82 70 20 88</t>
  </si>
  <si>
    <t>5, rue de l'église  89510 Etigny</t>
  </si>
  <si>
    <t>Dautancourt</t>
  </si>
  <si>
    <t>Colette</t>
  </si>
  <si>
    <t>6, route d'Autun 89510 Etigny</t>
  </si>
  <si>
    <t>06 19 07 48 72</t>
  </si>
  <si>
    <t>03 86 97 16 71</t>
  </si>
  <si>
    <t>12, rue Anatole Paillot 89510 Veron</t>
  </si>
  <si>
    <t>03 86 65 52 58</t>
  </si>
  <si>
    <t>36, rue d'Autun 89510 Etigny  Prés Comité</t>
  </si>
  <si>
    <t>03 86 96 18 94</t>
  </si>
  <si>
    <t>06 63 60 87 56</t>
  </si>
  <si>
    <t>06 28 92 20 89</t>
  </si>
  <si>
    <t>07 89 01 63 77</t>
  </si>
  <si>
    <t>Sytnik</t>
  </si>
  <si>
    <t>06 87 97 35 83</t>
  </si>
  <si>
    <t>philippe.sytnik@neuf.fr</t>
  </si>
  <si>
    <t>4, bis rue du Tau 89100 Sens</t>
  </si>
  <si>
    <t>18 bis, Fg Sommier 89500 Villeneuve/Yonne</t>
  </si>
  <si>
    <t>29 bis, route des Fours 89510 Etigny</t>
  </si>
  <si>
    <t xml:space="preserve">57, rue Carnot Villeneuve sur Yonne </t>
  </si>
  <si>
    <t>03 86 65 71 19</t>
  </si>
  <si>
    <t>13, route de Vaufoin Beaujard 89500 Villeneuve</t>
  </si>
  <si>
    <t>03 86 67 06 92</t>
  </si>
  <si>
    <t>Anne-Marie</t>
  </si>
  <si>
    <t>Benedicte</t>
  </si>
  <si>
    <t>1, hameau Puits Botin</t>
  </si>
  <si>
    <t>10, route de Malay  89320 Noé</t>
  </si>
  <si>
    <t>4, chemin du bois colin Val peronne 89510 Veron</t>
  </si>
  <si>
    <t>03 86 97 91 26</t>
  </si>
  <si>
    <t>Jean</t>
  </si>
  <si>
    <t>odiletoussaint89@gmail.com</t>
  </si>
  <si>
    <t>06 12 92 81 87</t>
  </si>
  <si>
    <t>10, rue de Gron 89510 Etigny</t>
  </si>
  <si>
    <t>cdaut89@gmail.com</t>
  </si>
  <si>
    <t>bene.o@hotmail.com</t>
  </si>
  <si>
    <t>Gratasse</t>
  </si>
  <si>
    <t>Barthelay</t>
  </si>
  <si>
    <t>barthelay.thierry@orange.fr</t>
  </si>
  <si>
    <t>Bernardin</t>
  </si>
  <si>
    <t>michel.bernardin6@wanadoo.fr</t>
  </si>
  <si>
    <t>Moret</t>
  </si>
  <si>
    <t>Marc</t>
  </si>
  <si>
    <t>marcmoret77000@gmail.com</t>
  </si>
  <si>
    <t>Bussy</t>
  </si>
  <si>
    <t>Pierrette</t>
  </si>
  <si>
    <t>06 59 23 14 70</t>
  </si>
  <si>
    <t>Rejane</t>
  </si>
  <si>
    <t>r.gratasse@gmail.com</t>
  </si>
  <si>
    <t>1, rue du château 89510 Etigny</t>
  </si>
  <si>
    <t>46, promenade de l'ouest 89510 Véron</t>
  </si>
  <si>
    <t>16, rue des closeaux 89510 Véron</t>
  </si>
  <si>
    <t>Moyenne d'âge</t>
  </si>
  <si>
    <t>Adh.</t>
  </si>
  <si>
    <t>thomasmonaco89510@gmail.com</t>
  </si>
  <si>
    <t>divers.jean-claude@orange.fr</t>
  </si>
  <si>
    <t>37b, Grande rue 89100 Maillot</t>
  </si>
  <si>
    <t>Ribeiro</t>
  </si>
  <si>
    <t>Jacky</t>
  </si>
  <si>
    <t>06 52 66 76 80</t>
  </si>
  <si>
    <t>jacky.rib@hotmail.fr</t>
  </si>
  <si>
    <t>06 48 07 04 24</t>
  </si>
  <si>
    <t>Corinne</t>
  </si>
  <si>
    <t>Jean-Marie</t>
  </si>
  <si>
    <t>dautancourt@msn.com</t>
  </si>
  <si>
    <t>Vinardi</t>
  </si>
  <si>
    <t>Patricia</t>
  </si>
  <si>
    <t>3, imp des vieilles vignes 89150 Brannay</t>
  </si>
  <si>
    <t>06 60 04 78 40</t>
  </si>
  <si>
    <t>patriciavinardi@free.fr</t>
  </si>
  <si>
    <t>Lagneau</t>
  </si>
  <si>
    <t>Edwige</t>
  </si>
  <si>
    <t>06 10 17 86 16</t>
  </si>
  <si>
    <t>edwige.89@hotmail.fr</t>
  </si>
  <si>
    <t>Christian</t>
  </si>
  <si>
    <t>29, rue Vauban - 89100 St Clément</t>
  </si>
  <si>
    <t>2, rue Vauban - 89100 St Clément</t>
  </si>
  <si>
    <t>Pelé</t>
  </si>
  <si>
    <t>Anyse</t>
  </si>
  <si>
    <t>06 29 64 75 87</t>
  </si>
  <si>
    <t>claudany89@yahoo.fr</t>
  </si>
  <si>
    <t>Bakowski</t>
  </si>
  <si>
    <t>06 62 43 40 57</t>
  </si>
  <si>
    <t>paule006@hotmail.fr</t>
  </si>
  <si>
    <t>06 29 07 09 51</t>
  </si>
  <si>
    <t>Bourdeau</t>
  </si>
  <si>
    <t>Roland</t>
  </si>
  <si>
    <t>ro.bourdeau@laposte.net</t>
  </si>
  <si>
    <t>6, place Victor Hugo 89140 Cuy</t>
  </si>
  <si>
    <t>03 86 95 35 16</t>
  </si>
  <si>
    <t>06 16 13 23 18</t>
  </si>
  <si>
    <t>eclagneau@gmail.com</t>
  </si>
  <si>
    <t>Dubois</t>
  </si>
  <si>
    <t>Ghislaine</t>
  </si>
  <si>
    <t>ghislaine.dubois58@gmail.com</t>
  </si>
  <si>
    <t>Ribiero</t>
  </si>
  <si>
    <t>riri-00@hotmail.fr</t>
  </si>
  <si>
    <t>06 29 75 01 60</t>
  </si>
  <si>
    <t>3, rue du Port 89500 Villeneuve/Yonne</t>
  </si>
  <si>
    <t>07 77 23 31 12</t>
  </si>
  <si>
    <t>Thibert</t>
  </si>
  <si>
    <t>12, grande rue 89100 GRON</t>
  </si>
  <si>
    <t>jpthibert69@hotmail.com</t>
  </si>
  <si>
    <t>Nappey</t>
  </si>
  <si>
    <t>Annick</t>
  </si>
  <si>
    <t>06 86 36 69 11</t>
  </si>
  <si>
    <t>bussymarielydie@gmail.com</t>
  </si>
  <si>
    <t>Isabelle</t>
  </si>
  <si>
    <t xml:space="preserve">                                                                     Liste des  sociétaires de l'AJEA         année </t>
  </si>
  <si>
    <t>Sylvain</t>
  </si>
  <si>
    <t>06 06 85 28 45</t>
  </si>
  <si>
    <t>Anchordogny</t>
  </si>
  <si>
    <t>06 06 85 25 45</t>
  </si>
  <si>
    <t>6, rue Serre 89140 Sergines</t>
  </si>
  <si>
    <t>courroi 89100 Gron</t>
  </si>
  <si>
    <t>GRON</t>
  </si>
  <si>
    <t>Hamonnière</t>
  </si>
  <si>
    <t>Wazurac</t>
  </si>
  <si>
    <t>hamonniere.sylvain@orange.fr</t>
  </si>
  <si>
    <t>Jocelyne</t>
  </si>
  <si>
    <t>Rose</t>
  </si>
  <si>
    <t>Secrétaire adjoint</t>
  </si>
  <si>
    <t>Président</t>
  </si>
  <si>
    <t>Vice-président</t>
  </si>
  <si>
    <t>Administrateur</t>
  </si>
  <si>
    <t>Trésorère adjointe</t>
  </si>
  <si>
    <t xml:space="preserve">                                   </t>
  </si>
  <si>
    <t>catherinebarbin@orange.fr</t>
  </si>
  <si>
    <t>M à J le  : 20-01-2025</t>
  </si>
  <si>
    <t>Date naissance</t>
  </si>
  <si>
    <t>Année</t>
  </si>
  <si>
    <t>06 09 71 44 35</t>
  </si>
  <si>
    <t>11, rue de Fouchère - 89100 Villeroy</t>
  </si>
  <si>
    <t>jocepasquier@gmail.com</t>
  </si>
</sst>
</file>

<file path=xl/styles.xml><?xml version="1.0" encoding="utf-8"?>
<styleSheet xmlns="http://schemas.openxmlformats.org/spreadsheetml/2006/main">
  <numFmts count="4">
    <numFmt numFmtId="164" formatCode="0#&quot; &quot;##&quot; &quot;##&quot; &quot;##&quot; &quot;##"/>
    <numFmt numFmtId="165" formatCode="[$-40C]d\-mmm\-yyyy;@"/>
    <numFmt numFmtId="166" formatCode="#,##0\ _€"/>
    <numFmt numFmtId="167" formatCode="[$-40C]d\-mmm\-yy;@"/>
  </numFmts>
  <fonts count="14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/>
    <xf numFmtId="164" fontId="4" fillId="2" borderId="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/>
    <xf numFmtId="164" fontId="6" fillId="2" borderId="4" xfId="0" applyNumberFormat="1" applyFont="1" applyFill="1" applyBorder="1"/>
    <xf numFmtId="0" fontId="4" fillId="2" borderId="5" xfId="0" applyFont="1" applyFill="1" applyBorder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9" fillId="2" borderId="4" xfId="0" applyFont="1" applyFill="1" applyBorder="1" applyAlignment="1">
      <alignment horizontal="center"/>
    </xf>
    <xf numFmtId="0" fontId="10" fillId="2" borderId="2" xfId="1" applyFont="1" applyFill="1" applyBorder="1" applyAlignment="1" applyProtection="1"/>
    <xf numFmtId="0" fontId="10" fillId="2" borderId="1" xfId="1" applyFont="1" applyFill="1" applyBorder="1" applyAlignment="1" applyProtection="1"/>
    <xf numFmtId="0" fontId="11" fillId="2" borderId="4" xfId="0" applyFont="1" applyFill="1" applyBorder="1" applyAlignment="1">
      <alignment horizontal="right"/>
    </xf>
    <xf numFmtId="0" fontId="11" fillId="2" borderId="0" xfId="0" applyFont="1" applyFill="1"/>
    <xf numFmtId="0" fontId="11" fillId="0" borderId="0" xfId="0" applyFont="1"/>
    <xf numFmtId="0" fontId="1" fillId="2" borderId="1" xfId="1" applyFill="1" applyBorder="1" applyAlignment="1" applyProtection="1"/>
    <xf numFmtId="0" fontId="1" fillId="2" borderId="3" xfId="1" applyFill="1" applyBorder="1" applyAlignment="1" applyProtection="1"/>
    <xf numFmtId="0" fontId="1" fillId="2" borderId="0" xfId="1" applyFill="1" applyAlignment="1" applyProtection="1"/>
    <xf numFmtId="166" fontId="0" fillId="2" borderId="0" xfId="0" applyNumberFormat="1" applyFill="1"/>
    <xf numFmtId="0" fontId="4" fillId="2" borderId="8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164" fontId="4" fillId="2" borderId="9" xfId="0" applyNumberFormat="1" applyFont="1" applyFill="1" applyBorder="1" applyAlignment="1">
      <alignment horizontal="right"/>
    </xf>
    <xf numFmtId="0" fontId="1" fillId="2" borderId="9" xfId="1" applyFill="1" applyBorder="1" applyAlignment="1" applyProtection="1"/>
    <xf numFmtId="165" fontId="4" fillId="2" borderId="9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164" fontId="4" fillId="2" borderId="5" xfId="0" applyNumberFormat="1" applyFont="1" applyFill="1" applyBorder="1" applyAlignment="1">
      <alignment horizontal="right"/>
    </xf>
    <xf numFmtId="0" fontId="1" fillId="2" borderId="5" xfId="1" applyFill="1" applyBorder="1" applyAlignment="1" applyProtection="1"/>
    <xf numFmtId="165" fontId="4" fillId="2" borderId="5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164" fontId="4" fillId="2" borderId="0" xfId="0" applyNumberFormat="1" applyFont="1" applyFill="1" applyBorder="1" applyAlignment="1">
      <alignment horizontal="right"/>
    </xf>
    <xf numFmtId="0" fontId="1" fillId="2" borderId="0" xfId="1" applyFill="1" applyBorder="1" applyAlignment="1" applyProtection="1"/>
    <xf numFmtId="165" fontId="4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12" fillId="2" borderId="3" xfId="1" applyFont="1" applyFill="1" applyBorder="1" applyAlignment="1" applyProtection="1">
      <alignment horizontal="left"/>
    </xf>
    <xf numFmtId="15" fontId="4" fillId="2" borderId="3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1" fillId="2" borderId="8" xfId="1" applyFill="1" applyBorder="1" applyAlignment="1" applyProtection="1">
      <alignment horizontal="left"/>
    </xf>
    <xf numFmtId="167" fontId="4" fillId="2" borderId="8" xfId="0" applyNumberFormat="1" applyFont="1" applyFill="1" applyBorder="1" applyAlignment="1">
      <alignment horizontal="right"/>
    </xf>
    <xf numFmtId="0" fontId="1" fillId="2" borderId="2" xfId="1" applyFill="1" applyBorder="1" applyAlignment="1" applyProtection="1"/>
    <xf numFmtId="1" fontId="4" fillId="2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yralex2@orange.fr" TargetMode="External"/><Relationship Id="rId18" Type="http://schemas.openxmlformats.org/officeDocument/2006/relationships/hyperlink" Target="mailto:dugat.martine@orange.fr" TargetMode="External"/><Relationship Id="rId26" Type="http://schemas.openxmlformats.org/officeDocument/2006/relationships/hyperlink" Target="mailto:nelly.leo@orange.fr" TargetMode="External"/><Relationship Id="rId39" Type="http://schemas.openxmlformats.org/officeDocument/2006/relationships/hyperlink" Target="mailto:cdaut89@gmail.com" TargetMode="External"/><Relationship Id="rId21" Type="http://schemas.openxmlformats.org/officeDocument/2006/relationships/hyperlink" Target="mailto:gentil89@hotmail.fr" TargetMode="External"/><Relationship Id="rId34" Type="http://schemas.openxmlformats.org/officeDocument/2006/relationships/hyperlink" Target="mailto:sylvie.orchidees@hotmail.fr" TargetMode="External"/><Relationship Id="rId42" Type="http://schemas.openxmlformats.org/officeDocument/2006/relationships/hyperlink" Target="mailto:odiletoussaint89@gmail.com" TargetMode="External"/><Relationship Id="rId47" Type="http://schemas.openxmlformats.org/officeDocument/2006/relationships/hyperlink" Target="mailto:r.gratasse@gmail.com" TargetMode="External"/><Relationship Id="rId50" Type="http://schemas.openxmlformats.org/officeDocument/2006/relationships/hyperlink" Target="mailto:dautancourt@msn.com" TargetMode="External"/><Relationship Id="rId55" Type="http://schemas.openxmlformats.org/officeDocument/2006/relationships/hyperlink" Target="mailto:paule006@hotmail.fr" TargetMode="External"/><Relationship Id="rId63" Type="http://schemas.openxmlformats.org/officeDocument/2006/relationships/hyperlink" Target="mailto:catherinebarbin@orange.fr" TargetMode="External"/><Relationship Id="rId7" Type="http://schemas.openxmlformats.org/officeDocument/2006/relationships/hyperlink" Target="mailto:dominique.louchez@gmail.com" TargetMode="External"/><Relationship Id="rId2" Type="http://schemas.openxmlformats.org/officeDocument/2006/relationships/hyperlink" Target="mailto:jean-louis_bourdon@orange.fr" TargetMode="External"/><Relationship Id="rId16" Type="http://schemas.openxmlformats.org/officeDocument/2006/relationships/hyperlink" Target="mailto:beraudosur@gmail.com" TargetMode="External"/><Relationship Id="rId20" Type="http://schemas.openxmlformats.org/officeDocument/2006/relationships/hyperlink" Target="mailto:beraudosur@gmail.com" TargetMode="External"/><Relationship Id="rId29" Type="http://schemas.openxmlformats.org/officeDocument/2006/relationships/hyperlink" Target="mailto:mimi.dede2@wanadoo.fr" TargetMode="External"/><Relationship Id="rId41" Type="http://schemas.openxmlformats.org/officeDocument/2006/relationships/hyperlink" Target="mailto:bene.o@hotmail.com" TargetMode="External"/><Relationship Id="rId54" Type="http://schemas.openxmlformats.org/officeDocument/2006/relationships/hyperlink" Target="mailto:claudany89@yahoo.fr" TargetMode="External"/><Relationship Id="rId62" Type="http://schemas.openxmlformats.org/officeDocument/2006/relationships/hyperlink" Target="mailto:hamonniere.sylvain@orange.fr" TargetMode="External"/><Relationship Id="rId1" Type="http://schemas.openxmlformats.org/officeDocument/2006/relationships/hyperlink" Target="mailto:alain.dizy@wanadoo.fr" TargetMode="External"/><Relationship Id="rId6" Type="http://schemas.openxmlformats.org/officeDocument/2006/relationships/hyperlink" Target="mailto:divers.jean-claude@orange.fr" TargetMode="External"/><Relationship Id="rId11" Type="http://schemas.openxmlformats.org/officeDocument/2006/relationships/hyperlink" Target="mailto:franmiche89@hotmail.fr" TargetMode="External"/><Relationship Id="rId24" Type="http://schemas.openxmlformats.org/officeDocument/2006/relationships/hyperlink" Target="mailto:paulette1407@gmail.com" TargetMode="External"/><Relationship Id="rId32" Type="http://schemas.openxmlformats.org/officeDocument/2006/relationships/hyperlink" Target="mailto:bernadette.tonnellier@laposte.net" TargetMode="External"/><Relationship Id="rId37" Type="http://schemas.openxmlformats.org/officeDocument/2006/relationships/hyperlink" Target="mailto:francois.benard040@orange.fr" TargetMode="External"/><Relationship Id="rId40" Type="http://schemas.openxmlformats.org/officeDocument/2006/relationships/hyperlink" Target="mailto:philippe.sytnik@neuf.fr" TargetMode="External"/><Relationship Id="rId45" Type="http://schemas.openxmlformats.org/officeDocument/2006/relationships/hyperlink" Target="mailto:michel.bernardin6@wanadoo.fr" TargetMode="External"/><Relationship Id="rId53" Type="http://schemas.openxmlformats.org/officeDocument/2006/relationships/hyperlink" Target="mailto:eclagneau@gmail.com" TargetMode="External"/><Relationship Id="rId58" Type="http://schemas.openxmlformats.org/officeDocument/2006/relationships/hyperlink" Target="mailto:claudany89@yahoo.fr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monique-dechambre@orange.fr" TargetMode="External"/><Relationship Id="rId15" Type="http://schemas.openxmlformats.org/officeDocument/2006/relationships/hyperlink" Target="mailto:jean-paul.biquet@orange.fr" TargetMode="External"/><Relationship Id="rId23" Type="http://schemas.openxmlformats.org/officeDocument/2006/relationships/hyperlink" Target="mailto:mf.tremerel@wanadoo.fr" TargetMode="External"/><Relationship Id="rId28" Type="http://schemas.openxmlformats.org/officeDocument/2006/relationships/hyperlink" Target="mailto:jeanclaude.biger@sfr.fr" TargetMode="External"/><Relationship Id="rId36" Type="http://schemas.openxmlformats.org/officeDocument/2006/relationships/hyperlink" Target="mailto:cmfdoree@hotmail.com" TargetMode="External"/><Relationship Id="rId49" Type="http://schemas.openxmlformats.org/officeDocument/2006/relationships/hyperlink" Target="mailto:jacky.rib@hotmail.fr" TargetMode="External"/><Relationship Id="rId57" Type="http://schemas.openxmlformats.org/officeDocument/2006/relationships/hyperlink" Target="mailto:riri-00@hotmail.fr" TargetMode="External"/><Relationship Id="rId61" Type="http://schemas.openxmlformats.org/officeDocument/2006/relationships/hyperlink" Target="mailto:hamonniere.sylvain@orange.fr" TargetMode="External"/><Relationship Id="rId10" Type="http://schemas.openxmlformats.org/officeDocument/2006/relationships/hyperlink" Target="mailto:daniel.hermier@wanadoo.fr" TargetMode="External"/><Relationship Id="rId19" Type="http://schemas.openxmlformats.org/officeDocument/2006/relationships/hyperlink" Target="mailto:maurice.cambuzat@wanadoo.fr" TargetMode="External"/><Relationship Id="rId31" Type="http://schemas.openxmlformats.org/officeDocument/2006/relationships/hyperlink" Target="mailto:dumas-sylviane@bbox.fr" TargetMode="External"/><Relationship Id="rId44" Type="http://schemas.openxmlformats.org/officeDocument/2006/relationships/hyperlink" Target="mailto:barthelay.thierry@orange.fr" TargetMode="External"/><Relationship Id="rId52" Type="http://schemas.openxmlformats.org/officeDocument/2006/relationships/hyperlink" Target="mailto:edwige.89@hotmail.fr" TargetMode="External"/><Relationship Id="rId60" Type="http://schemas.openxmlformats.org/officeDocument/2006/relationships/hyperlink" Target="mailto:bussymarielydie@gmail.com" TargetMode="External"/><Relationship Id="rId65" Type="http://schemas.openxmlformats.org/officeDocument/2006/relationships/hyperlink" Target="mailto:jocepasquier@gmail.com" TargetMode="External"/><Relationship Id="rId4" Type="http://schemas.openxmlformats.org/officeDocument/2006/relationships/hyperlink" Target="mailto:dechambre.regis@wanadoo.fr" TargetMode="External"/><Relationship Id="rId9" Type="http://schemas.openxmlformats.org/officeDocument/2006/relationships/hyperlink" Target="mailto:jp.pasquier@aol.com" TargetMode="External"/><Relationship Id="rId14" Type="http://schemas.openxmlformats.org/officeDocument/2006/relationships/hyperlink" Target="mailto:bruno.continsouzas@wanadoo.fr" TargetMode="External"/><Relationship Id="rId22" Type="http://schemas.openxmlformats.org/officeDocument/2006/relationships/hyperlink" Target="mailto:mimi.dede2@wanadoo.fr" TargetMode="External"/><Relationship Id="rId27" Type="http://schemas.openxmlformats.org/officeDocument/2006/relationships/hyperlink" Target="mailto:genevieve.bottaioli@wanadoo.fr" TargetMode="External"/><Relationship Id="rId30" Type="http://schemas.openxmlformats.org/officeDocument/2006/relationships/hyperlink" Target="mailto:noelle.dizy@orange.fr" TargetMode="External"/><Relationship Id="rId35" Type="http://schemas.openxmlformats.org/officeDocument/2006/relationships/hyperlink" Target="mailto:cmfdoree@hotmail.com" TargetMode="External"/><Relationship Id="rId43" Type="http://schemas.openxmlformats.org/officeDocument/2006/relationships/hyperlink" Target="mailto:jean.dewitte@neuf.fr" TargetMode="External"/><Relationship Id="rId48" Type="http://schemas.openxmlformats.org/officeDocument/2006/relationships/hyperlink" Target="mailto:thomasmonaco89510@gmail.com" TargetMode="External"/><Relationship Id="rId56" Type="http://schemas.openxmlformats.org/officeDocument/2006/relationships/hyperlink" Target="mailto:ghislaine.dubois58@gmail.com" TargetMode="External"/><Relationship Id="rId64" Type="http://schemas.openxmlformats.org/officeDocument/2006/relationships/hyperlink" Target="mailto:ro.bourdeau@laposte.net" TargetMode="External"/><Relationship Id="rId8" Type="http://schemas.openxmlformats.org/officeDocument/2006/relationships/hyperlink" Target="mailto:francoise.henrion54@orange.fr" TargetMode="External"/><Relationship Id="rId51" Type="http://schemas.openxmlformats.org/officeDocument/2006/relationships/hyperlink" Target="mailto:patriciavinardi@free.fr" TargetMode="External"/><Relationship Id="rId3" Type="http://schemas.openxmlformats.org/officeDocument/2006/relationships/hyperlink" Target="mailto:jean-louis_bourdon@orange.fr" TargetMode="External"/><Relationship Id="rId12" Type="http://schemas.openxmlformats.org/officeDocument/2006/relationships/hyperlink" Target="mailto:tbar@orange.fr" TargetMode="External"/><Relationship Id="rId17" Type="http://schemas.openxmlformats.org/officeDocument/2006/relationships/hyperlink" Target="mailto:maurice.cambuzat@wanadoo.fr" TargetMode="External"/><Relationship Id="rId25" Type="http://schemas.openxmlformats.org/officeDocument/2006/relationships/hyperlink" Target="mailto:kleberyvette@gmail.com" TargetMode="External"/><Relationship Id="rId33" Type="http://schemas.openxmlformats.org/officeDocument/2006/relationships/hyperlink" Target="mailto:dominique.bayol397@orange.fr" TargetMode="External"/><Relationship Id="rId38" Type="http://schemas.openxmlformats.org/officeDocument/2006/relationships/hyperlink" Target="mailto:francois.benard040@orange.fr" TargetMode="External"/><Relationship Id="rId46" Type="http://schemas.openxmlformats.org/officeDocument/2006/relationships/hyperlink" Target="mailto:marcmoret77000@gmail.com" TargetMode="External"/><Relationship Id="rId59" Type="http://schemas.openxmlformats.org/officeDocument/2006/relationships/hyperlink" Target="mailto:jpthibert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MI185"/>
  <sheetViews>
    <sheetView tabSelected="1" view="pageBreakPreview" topLeftCell="C40" zoomScaleSheetLayoutView="100" workbookViewId="0">
      <selection activeCell="O65" sqref="O65"/>
    </sheetView>
  </sheetViews>
  <sheetFormatPr baseColWidth="10" defaultRowHeight="12.75"/>
  <cols>
    <col min="2" max="2" width="6.85546875" customWidth="1"/>
    <col min="3" max="3" width="14.5703125" customWidth="1"/>
    <col min="4" max="4" width="12.5703125" customWidth="1"/>
    <col min="5" max="5" width="4.85546875" customWidth="1"/>
    <col min="6" max="6" width="3.7109375" style="1" customWidth="1"/>
    <col min="7" max="7" width="6.7109375" style="1" customWidth="1"/>
    <col min="8" max="8" width="7.85546875" style="1" customWidth="1"/>
    <col min="9" max="9" width="9.28515625" style="1" customWidth="1"/>
    <col min="10" max="10" width="6.7109375" customWidth="1"/>
    <col min="11" max="11" width="15.42578125" bestFit="1" customWidth="1"/>
    <col min="12" max="12" width="47.85546875" bestFit="1" customWidth="1"/>
    <col min="13" max="13" width="15" customWidth="1"/>
    <col min="14" max="14" width="15.140625" customWidth="1"/>
    <col min="15" max="15" width="27.7109375" style="34" customWidth="1"/>
    <col min="16" max="16" width="13.7109375" customWidth="1"/>
    <col min="17" max="17" width="10" style="76" bestFit="1" customWidth="1"/>
    <col min="18" max="18" width="5.42578125" style="1" customWidth="1"/>
    <col min="19" max="19" width="11.7109375" style="2" customWidth="1"/>
    <col min="20" max="20" width="11.42578125" style="2"/>
    <col min="21" max="21" width="11.85546875" style="2" customWidth="1"/>
    <col min="22" max="3051" width="11.42578125" style="2"/>
  </cols>
  <sheetData>
    <row r="1" spans="2:19" s="2" customFormat="1" ht="18">
      <c r="B1" s="4"/>
      <c r="C1" s="5" t="s">
        <v>277</v>
      </c>
      <c r="D1" s="5"/>
      <c r="E1" s="5"/>
      <c r="F1" s="5"/>
      <c r="G1" s="5"/>
      <c r="H1" s="5"/>
      <c r="I1" s="5"/>
      <c r="J1" s="5"/>
      <c r="K1" s="5"/>
      <c r="L1" s="5"/>
      <c r="M1" s="6">
        <v>2025</v>
      </c>
      <c r="N1" s="5"/>
      <c r="O1" s="28"/>
      <c r="P1" s="78" t="s">
        <v>297</v>
      </c>
      <c r="Q1" s="78"/>
      <c r="R1" s="78"/>
      <c r="S1" s="7"/>
    </row>
    <row r="2" spans="2:19" s="2" customFormat="1">
      <c r="B2" s="23" t="s">
        <v>222</v>
      </c>
      <c r="C2" s="23"/>
      <c r="D2" s="23"/>
      <c r="E2" s="23" t="s">
        <v>100</v>
      </c>
      <c r="F2" s="23" t="s">
        <v>101</v>
      </c>
      <c r="G2" s="23" t="s">
        <v>145</v>
      </c>
      <c r="H2" s="23" t="s">
        <v>146</v>
      </c>
      <c r="I2" s="23" t="s">
        <v>160</v>
      </c>
      <c r="J2" s="23" t="s">
        <v>102</v>
      </c>
      <c r="K2" s="23" t="s">
        <v>103</v>
      </c>
      <c r="L2" s="23"/>
      <c r="M2" s="23"/>
      <c r="N2" s="23"/>
      <c r="O2" s="29"/>
      <c r="P2" s="23" t="s">
        <v>298</v>
      </c>
      <c r="Q2" s="24" t="s">
        <v>299</v>
      </c>
      <c r="R2" s="24">
        <v>2025</v>
      </c>
      <c r="S2" s="7"/>
    </row>
    <row r="3" spans="2:19" s="2" customFormat="1">
      <c r="B3" s="39">
        <v>1</v>
      </c>
      <c r="C3" s="59" t="s">
        <v>280</v>
      </c>
      <c r="D3" s="59" t="s">
        <v>276</v>
      </c>
      <c r="E3" s="39">
        <v>1</v>
      </c>
      <c r="F3" s="39"/>
      <c r="G3" s="39"/>
      <c r="H3" s="39">
        <v>1</v>
      </c>
      <c r="I3" s="60"/>
      <c r="J3" s="60"/>
      <c r="K3" s="60"/>
      <c r="L3" s="59" t="s">
        <v>282</v>
      </c>
      <c r="M3" s="60"/>
      <c r="N3" s="61" t="s">
        <v>281</v>
      </c>
      <c r="O3" s="62" t="s">
        <v>287</v>
      </c>
      <c r="P3" s="63">
        <v>22303</v>
      </c>
      <c r="Q3" s="73">
        <v>1961</v>
      </c>
      <c r="R3" s="65">
        <f t="shared" ref="R3:R18" si="0">$R$2-Q3</f>
        <v>64</v>
      </c>
      <c r="S3" s="7"/>
    </row>
    <row r="4" spans="2:19" s="2" customFormat="1">
      <c r="B4" s="20">
        <v>1</v>
      </c>
      <c r="C4" s="56" t="s">
        <v>250</v>
      </c>
      <c r="D4" s="56" t="s">
        <v>231</v>
      </c>
      <c r="E4" s="20">
        <v>1</v>
      </c>
      <c r="F4" s="20"/>
      <c r="G4" s="20"/>
      <c r="H4" s="20">
        <v>1</v>
      </c>
      <c r="I4" s="20"/>
      <c r="J4" s="20"/>
      <c r="K4" s="20"/>
      <c r="L4" s="20" t="s">
        <v>301</v>
      </c>
      <c r="M4" s="21"/>
      <c r="N4" s="21" t="s">
        <v>251</v>
      </c>
      <c r="O4" s="57" t="s">
        <v>252</v>
      </c>
      <c r="P4" s="58">
        <v>23345</v>
      </c>
      <c r="Q4" s="65">
        <v>1963</v>
      </c>
      <c r="R4" s="65">
        <f t="shared" si="0"/>
        <v>62</v>
      </c>
      <c r="S4" s="7"/>
    </row>
    <row r="5" spans="2:19" s="2" customFormat="1">
      <c r="B5" s="14">
        <v>1</v>
      </c>
      <c r="C5" s="13" t="s">
        <v>10</v>
      </c>
      <c r="D5" s="13" t="s">
        <v>12</v>
      </c>
      <c r="E5" s="14">
        <v>1</v>
      </c>
      <c r="F5" s="14"/>
      <c r="G5" s="14">
        <v>1</v>
      </c>
      <c r="H5" s="14"/>
      <c r="I5" s="14"/>
      <c r="J5" s="14">
        <v>1</v>
      </c>
      <c r="K5" s="14"/>
      <c r="L5" s="13" t="s">
        <v>104</v>
      </c>
      <c r="M5" s="16" t="str">
        <f>M6</f>
        <v>03 86 97 14 56</v>
      </c>
      <c r="N5" s="15">
        <v>635930763</v>
      </c>
      <c r="O5" s="64" t="s">
        <v>296</v>
      </c>
      <c r="P5" s="18">
        <v>23340</v>
      </c>
      <c r="Q5" s="66">
        <v>1963</v>
      </c>
      <c r="R5" s="66">
        <f t="shared" si="0"/>
        <v>62</v>
      </c>
      <c r="S5" s="7"/>
    </row>
    <row r="6" spans="2:19" s="2" customFormat="1">
      <c r="B6" s="9">
        <v>1</v>
      </c>
      <c r="C6" s="8" t="s">
        <v>10</v>
      </c>
      <c r="D6" s="8" t="s">
        <v>11</v>
      </c>
      <c r="E6" s="9"/>
      <c r="F6" s="9">
        <v>1</v>
      </c>
      <c r="G6" s="9">
        <v>1</v>
      </c>
      <c r="H6" s="9"/>
      <c r="I6" s="9"/>
      <c r="J6" s="9"/>
      <c r="K6" s="9"/>
      <c r="L6" s="8" t="s">
        <v>104</v>
      </c>
      <c r="M6" s="11" t="s">
        <v>34</v>
      </c>
      <c r="N6" s="10">
        <v>660796667</v>
      </c>
      <c r="O6" s="31" t="s">
        <v>35</v>
      </c>
      <c r="P6" s="17">
        <v>21918</v>
      </c>
      <c r="Q6" s="67">
        <v>1960</v>
      </c>
      <c r="R6" s="67">
        <f t="shared" si="0"/>
        <v>65</v>
      </c>
      <c r="S6" s="7"/>
    </row>
    <row r="7" spans="2:19" s="2" customFormat="1">
      <c r="B7" s="9">
        <v>1</v>
      </c>
      <c r="C7" s="8" t="s">
        <v>206</v>
      </c>
      <c r="D7" s="8" t="s">
        <v>11</v>
      </c>
      <c r="E7" s="9"/>
      <c r="F7" s="9">
        <v>1</v>
      </c>
      <c r="G7" s="9">
        <v>1</v>
      </c>
      <c r="H7" s="9"/>
      <c r="I7" s="9"/>
      <c r="J7" s="9">
        <v>1</v>
      </c>
      <c r="K7" s="9" t="s">
        <v>290</v>
      </c>
      <c r="L7" s="8" t="s">
        <v>220</v>
      </c>
      <c r="M7" s="11">
        <v>386886952</v>
      </c>
      <c r="N7" s="10">
        <v>686268841</v>
      </c>
      <c r="O7" s="35" t="s">
        <v>207</v>
      </c>
      <c r="P7" s="17">
        <v>19987</v>
      </c>
      <c r="Q7" s="67">
        <v>1954</v>
      </c>
      <c r="R7" s="67">
        <f t="shared" si="0"/>
        <v>71</v>
      </c>
      <c r="S7" s="7"/>
    </row>
    <row r="8" spans="2:19" s="2" customFormat="1">
      <c r="B8" s="9">
        <v>1</v>
      </c>
      <c r="C8" s="8" t="s">
        <v>143</v>
      </c>
      <c r="D8" s="8" t="s">
        <v>23</v>
      </c>
      <c r="E8" s="9"/>
      <c r="F8" s="9">
        <v>1</v>
      </c>
      <c r="G8" s="9">
        <v>1</v>
      </c>
      <c r="H8" s="9"/>
      <c r="I8" s="9"/>
      <c r="J8" s="9">
        <v>1</v>
      </c>
      <c r="K8" s="9" t="s">
        <v>291</v>
      </c>
      <c r="L8" s="8" t="s">
        <v>197</v>
      </c>
      <c r="M8" s="11" t="s">
        <v>198</v>
      </c>
      <c r="N8" s="10">
        <v>651168106</v>
      </c>
      <c r="O8" s="35" t="s">
        <v>144</v>
      </c>
      <c r="P8" s="17">
        <v>20863</v>
      </c>
      <c r="Q8" s="67">
        <v>1957</v>
      </c>
      <c r="R8" s="67">
        <f t="shared" si="0"/>
        <v>68</v>
      </c>
      <c r="S8" s="7"/>
    </row>
    <row r="9" spans="2:19" s="2" customFormat="1">
      <c r="B9" s="9">
        <v>1</v>
      </c>
      <c r="C9" s="8" t="s">
        <v>143</v>
      </c>
      <c r="D9" s="8" t="s">
        <v>231</v>
      </c>
      <c r="E9" s="9">
        <v>1</v>
      </c>
      <c r="F9" s="9"/>
      <c r="G9" s="9"/>
      <c r="H9" s="9">
        <v>1</v>
      </c>
      <c r="I9" s="9"/>
      <c r="J9" s="9"/>
      <c r="K9" s="9"/>
      <c r="L9" s="8" t="str">
        <f>L8</f>
        <v>4, chemin du bois colin Val peronne 89510 Veron</v>
      </c>
      <c r="M9" s="11" t="str">
        <f>M8</f>
        <v>03 86 97 91 26</v>
      </c>
      <c r="N9" s="10">
        <f>N8</f>
        <v>651168106</v>
      </c>
      <c r="O9" s="31" t="str">
        <f>O8</f>
        <v>dominique.bayol397@orange.fr</v>
      </c>
      <c r="P9" s="17">
        <v>25009</v>
      </c>
      <c r="Q9" s="67">
        <v>1968</v>
      </c>
      <c r="R9" s="67">
        <f t="shared" si="0"/>
        <v>57</v>
      </c>
      <c r="S9" s="7"/>
    </row>
    <row r="10" spans="2:19" s="2" customFormat="1">
      <c r="B10" s="9">
        <v>1</v>
      </c>
      <c r="C10" s="8" t="s">
        <v>59</v>
      </c>
      <c r="D10" s="8" t="s">
        <v>7</v>
      </c>
      <c r="E10" s="9"/>
      <c r="F10" s="9">
        <v>1</v>
      </c>
      <c r="G10" s="9">
        <v>1</v>
      </c>
      <c r="H10" s="9"/>
      <c r="I10" s="9"/>
      <c r="J10" s="9"/>
      <c r="K10" s="9"/>
      <c r="L10" s="8" t="s">
        <v>105</v>
      </c>
      <c r="M10" s="11" t="s">
        <v>61</v>
      </c>
      <c r="N10" s="11" t="s">
        <v>62</v>
      </c>
      <c r="O10" s="31" t="s">
        <v>63</v>
      </c>
      <c r="P10" s="17">
        <v>17582</v>
      </c>
      <c r="Q10" s="67">
        <v>1948</v>
      </c>
      <c r="R10" s="67">
        <f t="shared" si="0"/>
        <v>77</v>
      </c>
      <c r="S10" s="7"/>
    </row>
    <row r="11" spans="2:19" s="2" customFormat="1">
      <c r="B11" s="9">
        <v>1</v>
      </c>
      <c r="C11" s="8" t="s">
        <v>59</v>
      </c>
      <c r="D11" s="8" t="s">
        <v>60</v>
      </c>
      <c r="E11" s="9">
        <v>1</v>
      </c>
      <c r="F11" s="9"/>
      <c r="G11" s="9"/>
      <c r="H11" s="9">
        <v>1</v>
      </c>
      <c r="I11" s="9"/>
      <c r="J11" s="9"/>
      <c r="K11" s="9"/>
      <c r="L11" s="8" t="s">
        <v>105</v>
      </c>
      <c r="M11" s="11" t="str">
        <f>M10</f>
        <v>03 86 95 27 03</v>
      </c>
      <c r="N11" s="11" t="s">
        <v>64</v>
      </c>
      <c r="O11" s="31" t="s">
        <v>63</v>
      </c>
      <c r="P11" s="17">
        <v>19340</v>
      </c>
      <c r="Q11" s="67">
        <v>1952</v>
      </c>
      <c r="R11" s="67">
        <f t="shared" si="0"/>
        <v>73</v>
      </c>
      <c r="S11" s="7"/>
    </row>
    <row r="12" spans="2:19" s="2" customFormat="1">
      <c r="B12" s="9">
        <v>1</v>
      </c>
      <c r="C12" s="8" t="s">
        <v>156</v>
      </c>
      <c r="D12" s="8" t="s">
        <v>157</v>
      </c>
      <c r="E12" s="9"/>
      <c r="F12" s="9">
        <v>1</v>
      </c>
      <c r="G12" s="9"/>
      <c r="H12" s="9">
        <v>1</v>
      </c>
      <c r="I12" s="9"/>
      <c r="J12" s="9"/>
      <c r="K12" s="9"/>
      <c r="L12" s="8" t="s">
        <v>178</v>
      </c>
      <c r="M12" s="11" t="s">
        <v>179</v>
      </c>
      <c r="N12" s="11" t="s">
        <v>180</v>
      </c>
      <c r="O12" s="31" t="s">
        <v>158</v>
      </c>
      <c r="P12" s="17">
        <v>19119</v>
      </c>
      <c r="Q12" s="67">
        <v>1952</v>
      </c>
      <c r="R12" s="67">
        <f t="shared" si="0"/>
        <v>73</v>
      </c>
      <c r="S12" s="7"/>
    </row>
    <row r="13" spans="2:19" s="2" customFormat="1">
      <c r="B13" s="9">
        <v>1</v>
      </c>
      <c r="C13" s="8" t="s">
        <v>156</v>
      </c>
      <c r="D13" s="8" t="s">
        <v>149</v>
      </c>
      <c r="E13" s="9">
        <v>1</v>
      </c>
      <c r="F13" s="9"/>
      <c r="G13" s="9"/>
      <c r="H13" s="9">
        <v>1</v>
      </c>
      <c r="I13" s="9"/>
      <c r="J13" s="9"/>
      <c r="K13" s="9"/>
      <c r="L13" s="8" t="s">
        <v>178</v>
      </c>
      <c r="M13" s="11" t="s">
        <v>179</v>
      </c>
      <c r="N13" s="11" t="s">
        <v>181</v>
      </c>
      <c r="O13" s="31" t="s">
        <v>158</v>
      </c>
      <c r="P13" s="17">
        <v>21277</v>
      </c>
      <c r="Q13" s="67">
        <v>1958</v>
      </c>
      <c r="R13" s="67">
        <f t="shared" si="0"/>
        <v>67</v>
      </c>
      <c r="S13" s="7"/>
    </row>
    <row r="14" spans="2:19" s="2" customFormat="1">
      <c r="B14" s="9">
        <v>1</v>
      </c>
      <c r="C14" s="8" t="s">
        <v>208</v>
      </c>
      <c r="D14" s="8" t="s">
        <v>32</v>
      </c>
      <c r="E14" s="9"/>
      <c r="F14" s="9">
        <v>1</v>
      </c>
      <c r="G14" s="9"/>
      <c r="H14" s="9">
        <v>1</v>
      </c>
      <c r="I14" s="9"/>
      <c r="J14" s="9"/>
      <c r="K14" s="9"/>
      <c r="L14" s="8" t="s">
        <v>218</v>
      </c>
      <c r="M14" s="11"/>
      <c r="N14" s="11">
        <v>682853974</v>
      </c>
      <c r="O14" s="31" t="s">
        <v>209</v>
      </c>
      <c r="P14" s="17">
        <v>21825</v>
      </c>
      <c r="Q14" s="67">
        <v>1959</v>
      </c>
      <c r="R14" s="67">
        <f t="shared" si="0"/>
        <v>66</v>
      </c>
      <c r="S14" s="7"/>
    </row>
    <row r="15" spans="2:19" s="2" customFormat="1">
      <c r="B15" s="9">
        <v>1</v>
      </c>
      <c r="C15" s="8" t="s">
        <v>84</v>
      </c>
      <c r="D15" s="8" t="s">
        <v>3</v>
      </c>
      <c r="E15" s="9"/>
      <c r="F15" s="9">
        <v>1</v>
      </c>
      <c r="G15" s="9">
        <v>1</v>
      </c>
      <c r="H15" s="9"/>
      <c r="I15" s="9"/>
      <c r="J15" s="9">
        <v>1</v>
      </c>
      <c r="K15" s="9"/>
      <c r="L15" s="8" t="s">
        <v>106</v>
      </c>
      <c r="M15" s="11"/>
      <c r="N15" s="11" t="s">
        <v>85</v>
      </c>
      <c r="O15" s="35" t="s">
        <v>83</v>
      </c>
      <c r="P15" s="17">
        <v>21458</v>
      </c>
      <c r="Q15" s="67">
        <v>1958</v>
      </c>
      <c r="R15" s="67">
        <f t="shared" si="0"/>
        <v>67</v>
      </c>
      <c r="S15" s="7"/>
    </row>
    <row r="16" spans="2:19" s="2" customFormat="1">
      <c r="B16" s="9">
        <v>1</v>
      </c>
      <c r="C16" s="8" t="s">
        <v>107</v>
      </c>
      <c r="D16" s="8" t="s">
        <v>108</v>
      </c>
      <c r="E16" s="9">
        <v>1</v>
      </c>
      <c r="F16" s="9"/>
      <c r="G16" s="9"/>
      <c r="H16" s="9">
        <v>1</v>
      </c>
      <c r="I16" s="9"/>
      <c r="J16" s="9"/>
      <c r="K16" s="9"/>
      <c r="L16" s="8" t="s">
        <v>109</v>
      </c>
      <c r="M16" s="11" t="s">
        <v>110</v>
      </c>
      <c r="N16" s="11" t="s">
        <v>131</v>
      </c>
      <c r="O16" s="31" t="s">
        <v>111</v>
      </c>
      <c r="P16" s="17">
        <v>17402</v>
      </c>
      <c r="Q16" s="67">
        <v>1947</v>
      </c>
      <c r="R16" s="67">
        <f t="shared" si="0"/>
        <v>78</v>
      </c>
      <c r="S16" s="7"/>
    </row>
    <row r="17" spans="2:19" s="2" customFormat="1">
      <c r="B17" s="9">
        <v>1</v>
      </c>
      <c r="C17" s="8" t="s">
        <v>86</v>
      </c>
      <c r="D17" s="8" t="s">
        <v>87</v>
      </c>
      <c r="E17" s="9">
        <v>1</v>
      </c>
      <c r="F17" s="9"/>
      <c r="G17" s="9"/>
      <c r="H17" s="9">
        <v>1</v>
      </c>
      <c r="I17" s="9"/>
      <c r="J17" s="9"/>
      <c r="K17" s="9"/>
      <c r="L17" s="8" t="s">
        <v>189</v>
      </c>
      <c r="M17" s="10"/>
      <c r="N17" s="11" t="s">
        <v>112</v>
      </c>
      <c r="O17" s="31" t="s">
        <v>113</v>
      </c>
      <c r="P17" s="12">
        <v>17885</v>
      </c>
      <c r="Q17" s="67">
        <v>1948</v>
      </c>
      <c r="R17" s="67">
        <f t="shared" si="0"/>
        <v>77</v>
      </c>
      <c r="S17" s="7"/>
    </row>
    <row r="18" spans="2:19" s="2" customFormat="1">
      <c r="B18" s="9">
        <v>1</v>
      </c>
      <c r="C18" s="8" t="s">
        <v>254</v>
      </c>
      <c r="D18" s="8" t="s">
        <v>255</v>
      </c>
      <c r="E18" s="9"/>
      <c r="F18" s="9">
        <v>1</v>
      </c>
      <c r="G18" s="9">
        <v>1</v>
      </c>
      <c r="H18" s="9"/>
      <c r="I18" s="9"/>
      <c r="J18" s="9">
        <v>1</v>
      </c>
      <c r="K18" s="9" t="s">
        <v>292</v>
      </c>
      <c r="L18" s="8" t="s">
        <v>257</v>
      </c>
      <c r="M18" s="11" t="s">
        <v>258</v>
      </c>
      <c r="N18" s="11" t="s">
        <v>259</v>
      </c>
      <c r="O18" s="35" t="s">
        <v>256</v>
      </c>
      <c r="P18" s="12">
        <v>21843</v>
      </c>
      <c r="Q18" s="67">
        <v>1959</v>
      </c>
      <c r="R18" s="67">
        <f t="shared" si="0"/>
        <v>66</v>
      </c>
      <c r="S18" s="7"/>
    </row>
    <row r="19" spans="2:19" s="2" customFormat="1">
      <c r="B19" s="9">
        <v>1</v>
      </c>
      <c r="C19" s="8" t="s">
        <v>6</v>
      </c>
      <c r="D19" s="8" t="s">
        <v>8</v>
      </c>
      <c r="E19" s="9">
        <v>1</v>
      </c>
      <c r="F19" s="9"/>
      <c r="G19" s="9">
        <v>1</v>
      </c>
      <c r="H19" s="9"/>
      <c r="I19" s="9"/>
      <c r="J19" s="9">
        <v>1</v>
      </c>
      <c r="K19" s="9"/>
      <c r="L19" s="8" t="s">
        <v>186</v>
      </c>
      <c r="M19" s="11" t="s">
        <v>40</v>
      </c>
      <c r="N19" s="10">
        <v>671588979</v>
      </c>
      <c r="O19" s="31" t="s">
        <v>9</v>
      </c>
      <c r="P19" s="17">
        <v>19077</v>
      </c>
      <c r="Q19" s="67">
        <v>1952</v>
      </c>
      <c r="R19" s="67">
        <f t="shared" ref="R19:R36" si="1">$R$2-Q19</f>
        <v>73</v>
      </c>
      <c r="S19" s="7"/>
    </row>
    <row r="20" spans="2:19" s="2" customFormat="1" ht="12.75" customHeight="1">
      <c r="B20" s="9">
        <v>1</v>
      </c>
      <c r="C20" s="8" t="s">
        <v>6</v>
      </c>
      <c r="D20" s="8" t="s">
        <v>7</v>
      </c>
      <c r="E20" s="9"/>
      <c r="F20" s="9">
        <v>1</v>
      </c>
      <c r="G20" s="9">
        <v>1</v>
      </c>
      <c r="H20" s="9"/>
      <c r="I20" s="9"/>
      <c r="J20" s="9"/>
      <c r="K20" s="9"/>
      <c r="L20" s="8" t="s">
        <v>186</v>
      </c>
      <c r="M20" s="11" t="str">
        <f>M19</f>
        <v>03 86 64 43 97</v>
      </c>
      <c r="N20" s="10">
        <v>638297691</v>
      </c>
      <c r="O20" s="31" t="s">
        <v>9</v>
      </c>
      <c r="P20" s="17">
        <v>17848</v>
      </c>
      <c r="Q20" s="67">
        <v>1948</v>
      </c>
      <c r="R20" s="67">
        <f t="shared" si="1"/>
        <v>77</v>
      </c>
      <c r="S20" s="7"/>
    </row>
    <row r="21" spans="2:19" s="2" customFormat="1">
      <c r="B21" s="9">
        <v>1</v>
      </c>
      <c r="C21" s="8" t="s">
        <v>213</v>
      </c>
      <c r="D21" s="8" t="s">
        <v>214</v>
      </c>
      <c r="E21" s="9">
        <v>1</v>
      </c>
      <c r="F21" s="9"/>
      <c r="G21" s="9"/>
      <c r="H21" s="9"/>
      <c r="I21" s="9"/>
      <c r="J21" s="9"/>
      <c r="K21" s="9"/>
      <c r="L21" s="8"/>
      <c r="M21" s="11"/>
      <c r="N21" s="11" t="s">
        <v>215</v>
      </c>
      <c r="O21" s="35" t="s">
        <v>275</v>
      </c>
      <c r="P21" s="17">
        <v>19590</v>
      </c>
      <c r="Q21" s="67">
        <v>1953</v>
      </c>
      <c r="R21" s="67">
        <f t="shared" si="1"/>
        <v>72</v>
      </c>
      <c r="S21" s="7"/>
    </row>
    <row r="22" spans="2:19" s="2" customFormat="1">
      <c r="B22" s="9">
        <v>1</v>
      </c>
      <c r="C22" s="8" t="s">
        <v>66</v>
      </c>
      <c r="D22" s="8" t="s">
        <v>67</v>
      </c>
      <c r="E22" s="9"/>
      <c r="F22" s="9">
        <v>1</v>
      </c>
      <c r="G22" s="9">
        <v>1</v>
      </c>
      <c r="H22" s="9">
        <v>1</v>
      </c>
      <c r="I22" s="9"/>
      <c r="J22" s="9">
        <v>1</v>
      </c>
      <c r="K22" s="9"/>
      <c r="L22" s="8" t="s">
        <v>114</v>
      </c>
      <c r="M22" s="11" t="s">
        <v>68</v>
      </c>
      <c r="N22" s="11" t="s">
        <v>89</v>
      </c>
      <c r="O22" s="35" t="s">
        <v>69</v>
      </c>
      <c r="P22" s="17">
        <v>21305</v>
      </c>
      <c r="Q22" s="67">
        <v>1958</v>
      </c>
      <c r="R22" s="67">
        <f t="shared" si="1"/>
        <v>67</v>
      </c>
      <c r="S22" s="7"/>
    </row>
    <row r="23" spans="2:19" s="2" customFormat="1">
      <c r="B23" s="9">
        <v>1</v>
      </c>
      <c r="C23" s="8" t="s">
        <v>66</v>
      </c>
      <c r="D23" s="8" t="s">
        <v>70</v>
      </c>
      <c r="E23" s="9">
        <v>1</v>
      </c>
      <c r="F23" s="9"/>
      <c r="G23" s="9"/>
      <c r="H23" s="9">
        <v>1</v>
      </c>
      <c r="I23" s="9"/>
      <c r="J23" s="9"/>
      <c r="K23" s="9"/>
      <c r="L23" s="8" t="s">
        <v>114</v>
      </c>
      <c r="M23" s="11" t="str">
        <f>M22</f>
        <v>03 86 97 13 49</v>
      </c>
      <c r="N23" s="11" t="s">
        <v>182</v>
      </c>
      <c r="O23" s="31" t="s">
        <v>69</v>
      </c>
      <c r="P23" s="17">
        <v>22134</v>
      </c>
      <c r="Q23" s="67">
        <v>1960</v>
      </c>
      <c r="R23" s="67">
        <f t="shared" si="1"/>
        <v>65</v>
      </c>
      <c r="S23" s="7"/>
    </row>
    <row r="24" spans="2:19" s="2" customFormat="1">
      <c r="B24" s="9">
        <v>1</v>
      </c>
      <c r="C24" s="8" t="s">
        <v>154</v>
      </c>
      <c r="D24" s="8" t="s">
        <v>65</v>
      </c>
      <c r="E24" s="9"/>
      <c r="F24" s="9">
        <v>1</v>
      </c>
      <c r="G24" s="9">
        <v>1</v>
      </c>
      <c r="H24" s="9"/>
      <c r="I24" s="9"/>
      <c r="J24" s="9"/>
      <c r="K24" s="9"/>
      <c r="L24" s="8" t="s">
        <v>196</v>
      </c>
      <c r="M24" s="11"/>
      <c r="N24" s="11" t="s">
        <v>155</v>
      </c>
      <c r="O24" s="31"/>
      <c r="P24" s="17">
        <v>17275</v>
      </c>
      <c r="Q24" s="67">
        <v>1947</v>
      </c>
      <c r="R24" s="67">
        <f t="shared" si="1"/>
        <v>78</v>
      </c>
      <c r="S24" s="7"/>
    </row>
    <row r="25" spans="2:19" s="2" customFormat="1">
      <c r="B25" s="9">
        <v>1</v>
      </c>
      <c r="C25" s="8" t="s">
        <v>77</v>
      </c>
      <c r="D25" s="8" t="s">
        <v>50</v>
      </c>
      <c r="E25" s="9"/>
      <c r="F25" s="9">
        <v>1</v>
      </c>
      <c r="G25" s="9">
        <v>1</v>
      </c>
      <c r="H25" s="9"/>
      <c r="I25" s="9"/>
      <c r="J25" s="9"/>
      <c r="K25" s="9"/>
      <c r="L25" s="8" t="s">
        <v>115</v>
      </c>
      <c r="M25" s="11" t="s">
        <v>175</v>
      </c>
      <c r="N25" s="11" t="s">
        <v>51</v>
      </c>
      <c r="O25" s="31" t="s">
        <v>52</v>
      </c>
      <c r="P25" s="17">
        <v>24902</v>
      </c>
      <c r="Q25" s="67">
        <v>1968</v>
      </c>
      <c r="R25" s="67">
        <f t="shared" si="1"/>
        <v>57</v>
      </c>
      <c r="S25" s="7"/>
    </row>
    <row r="26" spans="2:19" s="2" customFormat="1">
      <c r="B26" s="9">
        <v>1</v>
      </c>
      <c r="C26" s="8" t="s">
        <v>171</v>
      </c>
      <c r="D26" s="8" t="s">
        <v>172</v>
      </c>
      <c r="E26" s="9">
        <v>1</v>
      </c>
      <c r="F26" s="9"/>
      <c r="G26" s="9"/>
      <c r="H26" s="9">
        <v>1</v>
      </c>
      <c r="I26" s="9"/>
      <c r="J26" s="9"/>
      <c r="K26" s="9"/>
      <c r="L26" s="8" t="s">
        <v>173</v>
      </c>
      <c r="M26" s="10">
        <v>386979086</v>
      </c>
      <c r="N26" s="11" t="s">
        <v>174</v>
      </c>
      <c r="O26" s="31" t="s">
        <v>203</v>
      </c>
      <c r="P26" s="17">
        <v>19642</v>
      </c>
      <c r="Q26" s="67">
        <v>1953</v>
      </c>
      <c r="R26" s="67">
        <f t="shared" si="1"/>
        <v>72</v>
      </c>
      <c r="S26" s="7"/>
    </row>
    <row r="27" spans="2:19" s="2" customFormat="1">
      <c r="B27" s="9">
        <v>1</v>
      </c>
      <c r="C27" s="8" t="s">
        <v>171</v>
      </c>
      <c r="D27" s="8" t="s">
        <v>232</v>
      </c>
      <c r="E27" s="9"/>
      <c r="F27" s="9">
        <v>1</v>
      </c>
      <c r="G27" s="9"/>
      <c r="H27" s="9">
        <v>1</v>
      </c>
      <c r="I27" s="9"/>
      <c r="J27" s="9"/>
      <c r="K27" s="9"/>
      <c r="L27" s="8" t="str">
        <f>L26</f>
        <v>6, route d'Autun 89510 Etigny</v>
      </c>
      <c r="M27" s="10">
        <f>M26</f>
        <v>386979086</v>
      </c>
      <c r="N27" s="11"/>
      <c r="O27" s="35" t="s">
        <v>233</v>
      </c>
      <c r="P27" s="17">
        <v>18207</v>
      </c>
      <c r="Q27" s="67">
        <v>1949</v>
      </c>
      <c r="R27" s="67">
        <f t="shared" si="1"/>
        <v>76</v>
      </c>
      <c r="S27" s="7"/>
    </row>
    <row r="28" spans="2:19" s="2" customFormat="1">
      <c r="B28" s="9">
        <v>1</v>
      </c>
      <c r="C28" s="8" t="s">
        <v>13</v>
      </c>
      <c r="D28" s="8" t="s">
        <v>14</v>
      </c>
      <c r="E28" s="9">
        <v>1</v>
      </c>
      <c r="F28" s="9"/>
      <c r="G28" s="9"/>
      <c r="H28" s="9">
        <v>1</v>
      </c>
      <c r="I28" s="9"/>
      <c r="J28" s="9"/>
      <c r="K28" s="9"/>
      <c r="L28" s="8" t="s">
        <v>116</v>
      </c>
      <c r="M28" s="8"/>
      <c r="N28" s="10">
        <v>618827962</v>
      </c>
      <c r="O28" s="31" t="s">
        <v>17</v>
      </c>
      <c r="P28" s="12">
        <v>20541</v>
      </c>
      <c r="Q28" s="67">
        <v>1956</v>
      </c>
      <c r="R28" s="67">
        <f t="shared" si="1"/>
        <v>69</v>
      </c>
      <c r="S28" s="7"/>
    </row>
    <row r="29" spans="2:19" s="2" customFormat="1">
      <c r="B29" s="9">
        <v>1</v>
      </c>
      <c r="C29" s="8" t="s">
        <v>13</v>
      </c>
      <c r="D29" s="8" t="s">
        <v>15</v>
      </c>
      <c r="E29" s="9"/>
      <c r="F29" s="9">
        <v>1</v>
      </c>
      <c r="G29" s="9"/>
      <c r="H29" s="9">
        <v>1</v>
      </c>
      <c r="I29" s="9"/>
      <c r="J29" s="9"/>
      <c r="K29" s="9"/>
      <c r="L29" s="8" t="s">
        <v>116</v>
      </c>
      <c r="M29" s="10">
        <f>M26</f>
        <v>386979086</v>
      </c>
      <c r="N29" s="10">
        <v>680782451</v>
      </c>
      <c r="O29" s="31" t="s">
        <v>16</v>
      </c>
      <c r="P29" s="12">
        <v>18652</v>
      </c>
      <c r="Q29" s="67">
        <v>1951</v>
      </c>
      <c r="R29" s="67">
        <f t="shared" si="1"/>
        <v>74</v>
      </c>
      <c r="S29" s="7"/>
    </row>
    <row r="30" spans="2:19" s="2" customFormat="1">
      <c r="B30" s="9">
        <v>1</v>
      </c>
      <c r="C30" s="8" t="s">
        <v>53</v>
      </c>
      <c r="D30" s="8" t="s">
        <v>79</v>
      </c>
      <c r="E30" s="9"/>
      <c r="F30" s="9">
        <v>1</v>
      </c>
      <c r="G30" s="9">
        <v>1</v>
      </c>
      <c r="H30" s="9"/>
      <c r="I30" s="9"/>
      <c r="J30" s="9">
        <v>1</v>
      </c>
      <c r="K30" s="9" t="s">
        <v>293</v>
      </c>
      <c r="L30" s="8" t="s">
        <v>187</v>
      </c>
      <c r="M30" s="11" t="s">
        <v>55</v>
      </c>
      <c r="N30" s="11" t="s">
        <v>56</v>
      </c>
      <c r="O30" s="31" t="s">
        <v>57</v>
      </c>
      <c r="P30" s="17">
        <v>18571</v>
      </c>
      <c r="Q30" s="67">
        <v>1950</v>
      </c>
      <c r="R30" s="67">
        <f t="shared" si="1"/>
        <v>75</v>
      </c>
      <c r="S30" s="7"/>
    </row>
    <row r="31" spans="2:19" s="2" customFormat="1">
      <c r="B31" s="9">
        <v>1</v>
      </c>
      <c r="C31" s="8" t="s">
        <v>53</v>
      </c>
      <c r="D31" s="8" t="s">
        <v>54</v>
      </c>
      <c r="E31" s="9">
        <v>1</v>
      </c>
      <c r="F31" s="9"/>
      <c r="G31" s="9">
        <v>1</v>
      </c>
      <c r="H31" s="9"/>
      <c r="I31" s="9"/>
      <c r="J31" s="9"/>
      <c r="K31" s="9"/>
      <c r="L31" s="8" t="s">
        <v>187</v>
      </c>
      <c r="M31" s="11" t="str">
        <f>M30</f>
        <v>03 86 83 76 46</v>
      </c>
      <c r="N31" s="11" t="s">
        <v>80</v>
      </c>
      <c r="O31" s="31" t="s">
        <v>99</v>
      </c>
      <c r="P31" s="17">
        <v>19371</v>
      </c>
      <c r="Q31" s="67">
        <v>1953</v>
      </c>
      <c r="R31" s="67">
        <f t="shared" si="1"/>
        <v>72</v>
      </c>
      <c r="S31" s="7"/>
    </row>
    <row r="32" spans="2:19" s="2" customFormat="1">
      <c r="B32" s="9">
        <v>1</v>
      </c>
      <c r="C32" s="8" t="s">
        <v>18</v>
      </c>
      <c r="D32" s="8" t="s">
        <v>199</v>
      </c>
      <c r="E32" s="9"/>
      <c r="F32" s="9">
        <v>1</v>
      </c>
      <c r="G32" s="9">
        <v>1</v>
      </c>
      <c r="H32" s="9"/>
      <c r="I32" s="9"/>
      <c r="J32" s="9"/>
      <c r="K32" s="9"/>
      <c r="L32" s="8" t="s">
        <v>202</v>
      </c>
      <c r="M32" s="11"/>
      <c r="N32" s="11" t="s">
        <v>201</v>
      </c>
      <c r="O32" s="31" t="s">
        <v>19</v>
      </c>
      <c r="P32" s="17">
        <v>20775</v>
      </c>
      <c r="Q32" s="67">
        <v>1956</v>
      </c>
      <c r="R32" s="67">
        <f t="shared" si="1"/>
        <v>69</v>
      </c>
      <c r="S32" s="7"/>
    </row>
    <row r="33" spans="2:19" s="2" customFormat="1">
      <c r="B33" s="9">
        <v>1</v>
      </c>
      <c r="C33" s="8" t="s">
        <v>20</v>
      </c>
      <c r="D33" s="8" t="s">
        <v>21</v>
      </c>
      <c r="E33" s="9"/>
      <c r="F33" s="9">
        <v>1</v>
      </c>
      <c r="G33" s="9">
        <v>1</v>
      </c>
      <c r="H33" s="9"/>
      <c r="I33" s="9"/>
      <c r="J33" s="9"/>
      <c r="K33" s="9"/>
      <c r="L33" s="8" t="s">
        <v>117</v>
      </c>
      <c r="M33" s="11" t="s">
        <v>36</v>
      </c>
      <c r="N33" s="11">
        <v>386655283</v>
      </c>
      <c r="O33" s="31" t="s">
        <v>224</v>
      </c>
      <c r="P33" s="17">
        <v>17247</v>
      </c>
      <c r="Q33" s="67">
        <v>1947</v>
      </c>
      <c r="R33" s="67">
        <f t="shared" si="1"/>
        <v>78</v>
      </c>
      <c r="S33" s="7"/>
    </row>
    <row r="34" spans="2:19" s="2" customFormat="1">
      <c r="B34" s="9">
        <v>1</v>
      </c>
      <c r="C34" s="8" t="s">
        <v>2</v>
      </c>
      <c r="D34" s="8" t="s">
        <v>3</v>
      </c>
      <c r="E34" s="9"/>
      <c r="F34" s="9">
        <v>1</v>
      </c>
      <c r="G34" s="9">
        <v>1</v>
      </c>
      <c r="H34" s="9"/>
      <c r="I34" s="9"/>
      <c r="J34" s="9">
        <v>1</v>
      </c>
      <c r="K34" s="9"/>
      <c r="L34" s="8" t="s">
        <v>118</v>
      </c>
      <c r="M34" s="11" t="s">
        <v>132</v>
      </c>
      <c r="N34" s="10">
        <v>626416315</v>
      </c>
      <c r="O34" s="31" t="s">
        <v>5</v>
      </c>
      <c r="P34" s="17">
        <v>16887</v>
      </c>
      <c r="Q34" s="67">
        <v>1946</v>
      </c>
      <c r="R34" s="67">
        <f t="shared" si="1"/>
        <v>79</v>
      </c>
      <c r="S34" s="7"/>
    </row>
    <row r="35" spans="2:19" s="2" customFormat="1">
      <c r="B35" s="9">
        <v>1</v>
      </c>
      <c r="C35" s="8" t="s">
        <v>2</v>
      </c>
      <c r="D35" s="8" t="s">
        <v>4</v>
      </c>
      <c r="E35" s="9">
        <v>1</v>
      </c>
      <c r="F35" s="9"/>
      <c r="G35" s="9"/>
      <c r="H35" s="9">
        <v>1</v>
      </c>
      <c r="I35" s="9"/>
      <c r="J35" s="9">
        <v>1</v>
      </c>
      <c r="K35" s="9" t="s">
        <v>294</v>
      </c>
      <c r="L35" s="8" t="s">
        <v>118</v>
      </c>
      <c r="M35" s="11" t="s">
        <v>132</v>
      </c>
      <c r="N35" s="10">
        <v>614412159</v>
      </c>
      <c r="O35" s="31" t="s">
        <v>130</v>
      </c>
      <c r="P35" s="17">
        <v>18621</v>
      </c>
      <c r="Q35" s="67">
        <v>1950</v>
      </c>
      <c r="R35" s="67">
        <f t="shared" si="1"/>
        <v>75</v>
      </c>
      <c r="S35" s="7"/>
    </row>
    <row r="36" spans="2:19" s="2" customFormat="1">
      <c r="B36" s="9">
        <v>1</v>
      </c>
      <c r="C36" s="8" t="s">
        <v>71</v>
      </c>
      <c r="D36" s="8" t="s">
        <v>72</v>
      </c>
      <c r="E36" s="9"/>
      <c r="F36" s="9">
        <v>1</v>
      </c>
      <c r="G36" s="9"/>
      <c r="H36" s="9"/>
      <c r="I36" s="9"/>
      <c r="J36" s="9"/>
      <c r="K36" s="9"/>
      <c r="L36" s="8" t="s">
        <v>119</v>
      </c>
      <c r="M36" s="11"/>
      <c r="N36" s="11" t="s">
        <v>81</v>
      </c>
      <c r="O36" s="31" t="s">
        <v>73</v>
      </c>
      <c r="P36" s="17">
        <v>19268</v>
      </c>
      <c r="Q36" s="67">
        <v>1952</v>
      </c>
      <c r="R36" s="67">
        <f t="shared" si="1"/>
        <v>73</v>
      </c>
      <c r="S36" s="7"/>
    </row>
    <row r="37" spans="2:19" s="2" customFormat="1">
      <c r="B37" s="9">
        <v>1</v>
      </c>
      <c r="C37" s="8" t="s">
        <v>138</v>
      </c>
      <c r="D37" s="8" t="s">
        <v>136</v>
      </c>
      <c r="E37" s="9">
        <v>1</v>
      </c>
      <c r="F37" s="9"/>
      <c r="G37" s="9"/>
      <c r="H37" s="9">
        <v>1</v>
      </c>
      <c r="I37" s="9"/>
      <c r="J37" s="9">
        <v>1</v>
      </c>
      <c r="K37" s="9"/>
      <c r="L37" s="8" t="s">
        <v>176</v>
      </c>
      <c r="M37" s="11" t="s">
        <v>177</v>
      </c>
      <c r="N37" s="11" t="s">
        <v>139</v>
      </c>
      <c r="O37" s="35" t="s">
        <v>137</v>
      </c>
      <c r="P37" s="12">
        <v>21310</v>
      </c>
      <c r="Q37" s="67">
        <v>1958</v>
      </c>
      <c r="R37" s="67">
        <f t="shared" ref="R37:R59" si="2">$R$2-Q37</f>
        <v>67</v>
      </c>
      <c r="S37" s="7"/>
    </row>
    <row r="38" spans="2:19" s="2" customFormat="1">
      <c r="B38" s="41">
        <v>1</v>
      </c>
      <c r="C38" s="42" t="s">
        <v>261</v>
      </c>
      <c r="D38" s="42" t="s">
        <v>262</v>
      </c>
      <c r="E38" s="41">
        <v>1</v>
      </c>
      <c r="F38" s="41"/>
      <c r="G38" s="41"/>
      <c r="H38" s="41">
        <v>1</v>
      </c>
      <c r="I38" s="41"/>
      <c r="J38" s="41"/>
      <c r="K38" s="41"/>
      <c r="L38" s="42"/>
      <c r="M38" s="43"/>
      <c r="N38" s="43" t="s">
        <v>253</v>
      </c>
      <c r="O38" s="44" t="s">
        <v>263</v>
      </c>
      <c r="P38" s="45"/>
      <c r="Q38" s="68"/>
      <c r="R38" s="68">
        <v>65</v>
      </c>
      <c r="S38" s="7"/>
    </row>
    <row r="39" spans="2:19" s="2" customFormat="1">
      <c r="B39" s="46"/>
      <c r="C39" s="47"/>
      <c r="D39" s="47"/>
      <c r="E39" s="46"/>
      <c r="F39" s="46"/>
      <c r="G39" s="46"/>
      <c r="H39" s="46"/>
      <c r="I39" s="46"/>
      <c r="J39" s="46"/>
      <c r="K39" s="46"/>
      <c r="L39" s="47"/>
      <c r="M39" s="48"/>
      <c r="N39" s="48"/>
      <c r="O39" s="49"/>
      <c r="P39" s="50"/>
      <c r="Q39" s="69"/>
      <c r="R39" s="69"/>
      <c r="S39" s="7"/>
    </row>
    <row r="40" spans="2:19" s="2" customFormat="1">
      <c r="B40" s="51"/>
      <c r="C40" s="52"/>
      <c r="D40" s="52"/>
      <c r="E40" s="51"/>
      <c r="F40" s="51"/>
      <c r="G40" s="51"/>
      <c r="H40" s="51"/>
      <c r="I40" s="51"/>
      <c r="J40" s="51"/>
      <c r="K40" s="51"/>
      <c r="L40" s="52"/>
      <c r="M40" s="53"/>
      <c r="N40" s="53"/>
      <c r="O40" s="54"/>
      <c r="P40" s="55"/>
      <c r="Q40" s="70"/>
      <c r="R40" s="70"/>
      <c r="S40" s="7"/>
    </row>
    <row r="41" spans="2:19" s="2" customFormat="1">
      <c r="B41" s="51"/>
      <c r="C41" s="52"/>
      <c r="D41" s="52"/>
      <c r="E41" s="51"/>
      <c r="F41" s="51"/>
      <c r="G41" s="51"/>
      <c r="H41" s="51"/>
      <c r="I41" s="51"/>
      <c r="J41" s="51"/>
      <c r="K41" s="51"/>
      <c r="L41" s="52"/>
      <c r="M41" s="53"/>
      <c r="N41" s="53"/>
      <c r="O41" s="54"/>
      <c r="P41" s="55"/>
      <c r="Q41" s="70"/>
      <c r="R41" s="70"/>
      <c r="S41" s="7"/>
    </row>
    <row r="42" spans="2:19" s="2" customFormat="1">
      <c r="B42" s="51"/>
      <c r="C42" s="52"/>
      <c r="D42" s="52"/>
      <c r="E42" s="51"/>
      <c r="F42" s="51"/>
      <c r="G42" s="51"/>
      <c r="H42" s="51"/>
      <c r="I42" s="51"/>
      <c r="J42" s="51"/>
      <c r="K42" s="51"/>
      <c r="L42" s="52"/>
      <c r="M42" s="53"/>
      <c r="N42" s="53"/>
      <c r="O42" s="54"/>
      <c r="P42" s="55"/>
      <c r="Q42" s="70"/>
      <c r="R42" s="70"/>
      <c r="S42" s="7"/>
    </row>
    <row r="43" spans="2:19" s="2" customFormat="1" ht="18">
      <c r="B43" s="4"/>
      <c r="C43" s="5" t="s">
        <v>277</v>
      </c>
      <c r="D43" s="5"/>
      <c r="E43" s="5"/>
      <c r="F43" s="5"/>
      <c r="G43" s="5"/>
      <c r="H43" s="5"/>
      <c r="I43" s="5"/>
      <c r="J43" s="5"/>
      <c r="K43" s="5"/>
      <c r="L43" s="5"/>
      <c r="M43" s="6">
        <v>2025</v>
      </c>
      <c r="N43" s="5"/>
      <c r="O43" s="28"/>
      <c r="P43" s="77" t="s">
        <v>297</v>
      </c>
      <c r="Q43" s="77"/>
      <c r="R43" s="77"/>
      <c r="S43" s="7"/>
    </row>
    <row r="44" spans="2:19" s="2" customFormat="1">
      <c r="B44" s="23" t="s">
        <v>222</v>
      </c>
      <c r="C44" s="23"/>
      <c r="D44" s="23"/>
      <c r="E44" s="23" t="s">
        <v>100</v>
      </c>
      <c r="F44" s="23" t="s">
        <v>101</v>
      </c>
      <c r="G44" s="23" t="s">
        <v>145</v>
      </c>
      <c r="H44" s="23" t="s">
        <v>146</v>
      </c>
      <c r="I44" s="23" t="s">
        <v>160</v>
      </c>
      <c r="J44" s="23" t="s">
        <v>102</v>
      </c>
      <c r="K44" s="23" t="s">
        <v>103</v>
      </c>
      <c r="L44" s="23"/>
      <c r="M44" s="23"/>
      <c r="N44" s="23"/>
      <c r="O44" s="29"/>
      <c r="P44" s="23" t="s">
        <v>298</v>
      </c>
      <c r="Q44" s="24" t="s">
        <v>299</v>
      </c>
      <c r="R44" s="24"/>
      <c r="S44" s="7"/>
    </row>
    <row r="45" spans="2:19" s="2" customFormat="1">
      <c r="B45" s="9">
        <v>1</v>
      </c>
      <c r="C45" s="8" t="s">
        <v>151</v>
      </c>
      <c r="D45" s="8" t="s">
        <v>193</v>
      </c>
      <c r="E45" s="9">
        <v>1</v>
      </c>
      <c r="F45" s="9"/>
      <c r="G45" s="9"/>
      <c r="H45" s="9">
        <v>1</v>
      </c>
      <c r="I45" s="9"/>
      <c r="J45" s="9"/>
      <c r="K45" s="9"/>
      <c r="L45" s="8" t="s">
        <v>191</v>
      </c>
      <c r="M45" s="11" t="s">
        <v>192</v>
      </c>
      <c r="N45" s="11" t="s">
        <v>152</v>
      </c>
      <c r="O45" s="31" t="s">
        <v>153</v>
      </c>
      <c r="P45" s="12">
        <v>22365</v>
      </c>
      <c r="Q45" s="67">
        <v>1961</v>
      </c>
      <c r="R45" s="67">
        <f t="shared" si="2"/>
        <v>64</v>
      </c>
      <c r="S45" s="7"/>
    </row>
    <row r="46" spans="2:19" s="2" customFormat="1">
      <c r="B46" s="9">
        <v>1</v>
      </c>
      <c r="C46" s="8" t="s">
        <v>151</v>
      </c>
      <c r="D46" s="8" t="s">
        <v>65</v>
      </c>
      <c r="E46" s="9"/>
      <c r="F46" s="9">
        <v>1</v>
      </c>
      <c r="G46" s="9">
        <v>1</v>
      </c>
      <c r="H46" s="9"/>
      <c r="I46" s="9"/>
      <c r="J46" s="9"/>
      <c r="K46" s="9"/>
      <c r="L46" s="8" t="s">
        <v>191</v>
      </c>
      <c r="M46" s="11" t="s">
        <v>192</v>
      </c>
      <c r="N46" s="11" t="s">
        <v>152</v>
      </c>
      <c r="O46" s="31" t="s">
        <v>153</v>
      </c>
      <c r="P46" s="12">
        <v>21722</v>
      </c>
      <c r="Q46" s="67">
        <v>1959</v>
      </c>
      <c r="R46" s="67">
        <f t="shared" si="2"/>
        <v>66</v>
      </c>
      <c r="S46" s="7"/>
    </row>
    <row r="47" spans="2:19" s="2" customFormat="1">
      <c r="B47" s="9">
        <v>1</v>
      </c>
      <c r="C47" s="8" t="s">
        <v>94</v>
      </c>
      <c r="D47" s="8" t="s">
        <v>95</v>
      </c>
      <c r="E47" s="9">
        <v>1</v>
      </c>
      <c r="F47" s="9"/>
      <c r="G47" s="9"/>
      <c r="H47" s="9">
        <v>1</v>
      </c>
      <c r="I47" s="9"/>
      <c r="J47" s="9"/>
      <c r="K47" s="9"/>
      <c r="L47" s="8" t="s">
        <v>133</v>
      </c>
      <c r="M47" s="11" t="s">
        <v>96</v>
      </c>
      <c r="N47" s="11" t="s">
        <v>97</v>
      </c>
      <c r="O47" s="31" t="s">
        <v>98</v>
      </c>
      <c r="P47" s="17">
        <v>20917</v>
      </c>
      <c r="Q47" s="67">
        <v>1957</v>
      </c>
      <c r="R47" s="67">
        <f t="shared" si="2"/>
        <v>68</v>
      </c>
      <c r="S47" s="7"/>
    </row>
    <row r="48" spans="2:19" s="2" customFormat="1">
      <c r="B48" s="9">
        <v>1</v>
      </c>
      <c r="C48" s="8" t="s">
        <v>205</v>
      </c>
      <c r="D48" s="8" t="s">
        <v>216</v>
      </c>
      <c r="E48" s="9">
        <v>1</v>
      </c>
      <c r="F48" s="9"/>
      <c r="G48" s="9"/>
      <c r="H48" s="9">
        <v>1</v>
      </c>
      <c r="I48" s="9"/>
      <c r="J48" s="9"/>
      <c r="K48" s="9"/>
      <c r="L48" s="8" t="s">
        <v>219</v>
      </c>
      <c r="M48" s="11"/>
      <c r="N48" s="11">
        <v>603222599</v>
      </c>
      <c r="O48" s="31" t="s">
        <v>217</v>
      </c>
      <c r="P48" s="17">
        <v>17456</v>
      </c>
      <c r="Q48" s="67">
        <v>1947</v>
      </c>
      <c r="R48" s="67">
        <f t="shared" si="2"/>
        <v>78</v>
      </c>
      <c r="S48" s="7"/>
    </row>
    <row r="49" spans="2:19" s="2" customFormat="1">
      <c r="B49" s="9">
        <v>1</v>
      </c>
      <c r="C49" s="8" t="s">
        <v>285</v>
      </c>
      <c r="D49" s="8" t="s">
        <v>278</v>
      </c>
      <c r="E49" s="9"/>
      <c r="F49" s="9">
        <v>1</v>
      </c>
      <c r="G49" s="9"/>
      <c r="H49" s="9">
        <v>1</v>
      </c>
      <c r="I49" s="9"/>
      <c r="J49" s="9"/>
      <c r="K49" s="9"/>
      <c r="L49" s="8" t="s">
        <v>284</v>
      </c>
      <c r="M49" s="10"/>
      <c r="N49" s="11" t="s">
        <v>279</v>
      </c>
      <c r="O49" s="35" t="s">
        <v>287</v>
      </c>
      <c r="P49" s="12">
        <v>22596</v>
      </c>
      <c r="Q49" s="67">
        <v>1961</v>
      </c>
      <c r="R49" s="67">
        <f t="shared" si="2"/>
        <v>64</v>
      </c>
      <c r="S49" s="7"/>
    </row>
    <row r="50" spans="2:19" s="2" customFormat="1">
      <c r="B50" s="9">
        <v>1</v>
      </c>
      <c r="C50" s="8" t="s">
        <v>25</v>
      </c>
      <c r="D50" s="8" t="s">
        <v>26</v>
      </c>
      <c r="E50" s="9">
        <v>1</v>
      </c>
      <c r="F50" s="9"/>
      <c r="G50" s="9">
        <v>1</v>
      </c>
      <c r="H50" s="9"/>
      <c r="I50" s="9"/>
      <c r="J50" s="9">
        <v>1</v>
      </c>
      <c r="K50" s="9"/>
      <c r="L50" s="8" t="s">
        <v>120</v>
      </c>
      <c r="M50" s="11" t="s">
        <v>39</v>
      </c>
      <c r="N50" s="10">
        <v>618520672</v>
      </c>
      <c r="O50" s="35" t="s">
        <v>147</v>
      </c>
      <c r="P50" s="17">
        <v>19839</v>
      </c>
      <c r="Q50" s="67">
        <v>1954</v>
      </c>
      <c r="R50" s="67">
        <f t="shared" si="2"/>
        <v>71</v>
      </c>
      <c r="S50" s="7"/>
    </row>
    <row r="51" spans="2:19" s="2" customFormat="1">
      <c r="B51" s="9">
        <v>1</v>
      </c>
      <c r="C51" s="8" t="s">
        <v>28</v>
      </c>
      <c r="D51" s="8" t="s">
        <v>29</v>
      </c>
      <c r="E51" s="9"/>
      <c r="F51" s="9">
        <v>1</v>
      </c>
      <c r="G51" s="9">
        <v>1</v>
      </c>
      <c r="H51" s="9"/>
      <c r="I51" s="9"/>
      <c r="J51" s="9"/>
      <c r="K51" s="9"/>
      <c r="L51" s="8" t="s">
        <v>121</v>
      </c>
      <c r="M51" s="11" t="s">
        <v>167</v>
      </c>
      <c r="N51" s="11" t="s">
        <v>33</v>
      </c>
      <c r="O51" s="31" t="s">
        <v>30</v>
      </c>
      <c r="P51" s="17">
        <v>17786</v>
      </c>
      <c r="Q51" s="67">
        <v>1948</v>
      </c>
      <c r="R51" s="67">
        <f t="shared" si="2"/>
        <v>77</v>
      </c>
      <c r="S51" s="7"/>
    </row>
    <row r="52" spans="2:19" s="2" customFormat="1">
      <c r="B52" s="9">
        <v>1</v>
      </c>
      <c r="C52" s="8" t="s">
        <v>239</v>
      </c>
      <c r="D52" s="8" t="s">
        <v>240</v>
      </c>
      <c r="E52" s="9">
        <v>1</v>
      </c>
      <c r="F52" s="9"/>
      <c r="G52" s="9"/>
      <c r="H52" s="9">
        <v>1</v>
      </c>
      <c r="I52" s="9"/>
      <c r="J52" s="9"/>
      <c r="K52" s="9"/>
      <c r="L52" s="8" t="s">
        <v>245</v>
      </c>
      <c r="M52" s="11"/>
      <c r="N52" s="11" t="s">
        <v>241</v>
      </c>
      <c r="O52" s="35" t="s">
        <v>242</v>
      </c>
      <c r="P52" s="17">
        <v>22610</v>
      </c>
      <c r="Q52" s="67">
        <v>1961</v>
      </c>
      <c r="R52" s="67">
        <f t="shared" si="2"/>
        <v>64</v>
      </c>
      <c r="S52" s="7"/>
    </row>
    <row r="53" spans="2:19" s="2" customFormat="1">
      <c r="B53" s="9">
        <v>1</v>
      </c>
      <c r="C53" s="8" t="s">
        <v>239</v>
      </c>
      <c r="D53" s="8" t="s">
        <v>243</v>
      </c>
      <c r="E53" s="9"/>
      <c r="F53" s="9">
        <v>1</v>
      </c>
      <c r="G53" s="9"/>
      <c r="H53" s="9">
        <v>1</v>
      </c>
      <c r="I53" s="9"/>
      <c r="J53" s="9"/>
      <c r="K53" s="9"/>
      <c r="L53" s="8" t="s">
        <v>244</v>
      </c>
      <c r="M53" s="11"/>
      <c r="N53" s="11">
        <v>670543110</v>
      </c>
      <c r="O53" s="35" t="s">
        <v>260</v>
      </c>
      <c r="P53" s="17">
        <v>22549</v>
      </c>
      <c r="Q53" s="67">
        <v>1961</v>
      </c>
      <c r="R53" s="67">
        <f t="shared" si="2"/>
        <v>64</v>
      </c>
      <c r="S53" s="7"/>
    </row>
    <row r="54" spans="2:19" s="2" customFormat="1">
      <c r="B54" s="9">
        <v>1</v>
      </c>
      <c r="C54" s="8" t="s">
        <v>148</v>
      </c>
      <c r="D54" s="8" t="s">
        <v>149</v>
      </c>
      <c r="E54" s="9">
        <v>1</v>
      </c>
      <c r="F54" s="9"/>
      <c r="G54" s="9"/>
      <c r="H54" s="9">
        <v>1</v>
      </c>
      <c r="I54" s="9"/>
      <c r="J54" s="9"/>
      <c r="K54" s="9"/>
      <c r="L54" s="8" t="s">
        <v>220</v>
      </c>
      <c r="M54" s="11"/>
      <c r="N54" s="11" t="s">
        <v>150</v>
      </c>
      <c r="O54" s="31" t="s">
        <v>159</v>
      </c>
      <c r="P54" s="17">
        <v>22203</v>
      </c>
      <c r="Q54" s="67">
        <v>1960</v>
      </c>
      <c r="R54" s="67">
        <f t="shared" si="2"/>
        <v>65</v>
      </c>
      <c r="S54" s="7"/>
    </row>
    <row r="55" spans="2:19" s="2" customFormat="1">
      <c r="B55" s="9">
        <v>1</v>
      </c>
      <c r="C55" s="8" t="s">
        <v>31</v>
      </c>
      <c r="D55" s="8" t="s">
        <v>32</v>
      </c>
      <c r="E55" s="9"/>
      <c r="F55" s="9">
        <v>1</v>
      </c>
      <c r="G55" s="9">
        <v>1</v>
      </c>
      <c r="H55" s="9"/>
      <c r="I55" s="9"/>
      <c r="J55" s="9"/>
      <c r="K55" s="9"/>
      <c r="L55" s="8" t="s">
        <v>122</v>
      </c>
      <c r="M55" s="11" t="s">
        <v>37</v>
      </c>
      <c r="N55" s="10">
        <v>652227656</v>
      </c>
      <c r="O55" s="31" t="s">
        <v>44</v>
      </c>
      <c r="P55" s="17">
        <v>19667</v>
      </c>
      <c r="Q55" s="67">
        <v>1953</v>
      </c>
      <c r="R55" s="67">
        <f t="shared" si="2"/>
        <v>72</v>
      </c>
      <c r="S55" s="7"/>
    </row>
    <row r="56" spans="2:19" s="2" customFormat="1">
      <c r="B56" s="9">
        <v>1</v>
      </c>
      <c r="C56" s="8" t="s">
        <v>22</v>
      </c>
      <c r="D56" s="8" t="s">
        <v>23</v>
      </c>
      <c r="E56" s="9">
        <v>1</v>
      </c>
      <c r="F56" s="9"/>
      <c r="G56" s="9"/>
      <c r="H56" s="9">
        <v>1</v>
      </c>
      <c r="I56" s="9"/>
      <c r="J56" s="9"/>
      <c r="K56" s="9"/>
      <c r="L56" s="8" t="s">
        <v>188</v>
      </c>
      <c r="M56" s="11" t="s">
        <v>166</v>
      </c>
      <c r="N56" s="10">
        <v>618547074</v>
      </c>
      <c r="O56" s="31" t="s">
        <v>38</v>
      </c>
      <c r="P56" s="12">
        <v>18129</v>
      </c>
      <c r="Q56" s="67">
        <v>1949</v>
      </c>
      <c r="R56" s="67">
        <f t="shared" si="2"/>
        <v>76</v>
      </c>
      <c r="S56" s="7"/>
    </row>
    <row r="57" spans="2:19" s="2" customFormat="1">
      <c r="B57" s="9">
        <v>1</v>
      </c>
      <c r="C57" s="8" t="s">
        <v>22</v>
      </c>
      <c r="D57" s="8" t="s">
        <v>15</v>
      </c>
      <c r="E57" s="9"/>
      <c r="F57" s="9">
        <v>1</v>
      </c>
      <c r="G57" s="9"/>
      <c r="H57" s="9">
        <v>1</v>
      </c>
      <c r="I57" s="9"/>
      <c r="J57" s="9"/>
      <c r="K57" s="9"/>
      <c r="L57" s="8" t="s">
        <v>188</v>
      </c>
      <c r="M57" s="11" t="s">
        <v>166</v>
      </c>
      <c r="N57" s="10">
        <v>620152186</v>
      </c>
      <c r="O57" s="31" t="s">
        <v>24</v>
      </c>
      <c r="P57" s="12">
        <v>18229</v>
      </c>
      <c r="Q57" s="67">
        <v>1949</v>
      </c>
      <c r="R57" s="67">
        <f t="shared" si="2"/>
        <v>76</v>
      </c>
      <c r="S57" s="7"/>
    </row>
    <row r="58" spans="2:19" s="2" customFormat="1">
      <c r="B58" s="9">
        <v>1</v>
      </c>
      <c r="C58" s="8" t="s">
        <v>210</v>
      </c>
      <c r="D58" s="8" t="s">
        <v>211</v>
      </c>
      <c r="E58" s="9"/>
      <c r="F58" s="9">
        <v>1</v>
      </c>
      <c r="G58" s="9"/>
      <c r="H58" s="9">
        <v>1</v>
      </c>
      <c r="I58" s="9"/>
      <c r="J58" s="9"/>
      <c r="K58" s="9"/>
      <c r="L58" s="8" t="s">
        <v>225</v>
      </c>
      <c r="M58" s="10"/>
      <c r="N58" s="11">
        <v>780302382</v>
      </c>
      <c r="O58" s="31" t="s">
        <v>212</v>
      </c>
      <c r="P58" s="12">
        <v>20022</v>
      </c>
      <c r="Q58" s="67">
        <v>1954</v>
      </c>
      <c r="R58" s="67">
        <f t="shared" si="2"/>
        <v>71</v>
      </c>
      <c r="S58" s="7"/>
    </row>
    <row r="59" spans="2:19" s="2" customFormat="1">
      <c r="B59" s="9">
        <v>1</v>
      </c>
      <c r="C59" s="8" t="s">
        <v>272</v>
      </c>
      <c r="D59" s="8" t="s">
        <v>273</v>
      </c>
      <c r="E59" s="9">
        <v>1</v>
      </c>
      <c r="F59" s="9"/>
      <c r="G59" s="9"/>
      <c r="H59" s="9">
        <v>1</v>
      </c>
      <c r="I59" s="9"/>
      <c r="J59" s="9"/>
      <c r="K59" s="9"/>
      <c r="L59" s="8"/>
      <c r="M59" s="10"/>
      <c r="N59" s="11" t="s">
        <v>274</v>
      </c>
      <c r="O59" s="31"/>
      <c r="P59" s="12">
        <v>19237</v>
      </c>
      <c r="Q59" s="67">
        <v>1952</v>
      </c>
      <c r="R59" s="67">
        <f t="shared" si="2"/>
        <v>73</v>
      </c>
      <c r="S59" s="7"/>
    </row>
    <row r="60" spans="2:19" s="2" customFormat="1">
      <c r="B60" s="9">
        <v>1</v>
      </c>
      <c r="C60" s="8" t="s">
        <v>0</v>
      </c>
      <c r="D60" s="8" t="s">
        <v>1</v>
      </c>
      <c r="E60" s="9"/>
      <c r="F60" s="9">
        <v>1</v>
      </c>
      <c r="G60" s="9">
        <v>1</v>
      </c>
      <c r="H60" s="9"/>
      <c r="I60" s="9"/>
      <c r="J60" s="9">
        <v>1</v>
      </c>
      <c r="K60" s="9" t="s">
        <v>123</v>
      </c>
      <c r="L60" s="8" t="s">
        <v>124</v>
      </c>
      <c r="M60" s="10">
        <v>386971840</v>
      </c>
      <c r="N60" s="10">
        <v>679545951</v>
      </c>
      <c r="O60" s="31" t="s">
        <v>27</v>
      </c>
      <c r="P60" s="12">
        <v>18653</v>
      </c>
      <c r="Q60" s="67">
        <v>1951</v>
      </c>
      <c r="R60" s="67">
        <f t="shared" ref="R60:R77" si="3">$R$2-Q60</f>
        <v>74</v>
      </c>
      <c r="S60" s="7"/>
    </row>
    <row r="61" spans="2:19" s="2" customFormat="1">
      <c r="B61" s="9">
        <v>1</v>
      </c>
      <c r="C61" s="8" t="str">
        <f>C60</f>
        <v>Pasquier</v>
      </c>
      <c r="D61" s="8" t="s">
        <v>78</v>
      </c>
      <c r="E61" s="9">
        <v>1</v>
      </c>
      <c r="F61" s="9"/>
      <c r="G61" s="9"/>
      <c r="H61" s="9">
        <v>1</v>
      </c>
      <c r="I61" s="9"/>
      <c r="J61" s="9"/>
      <c r="K61" s="9"/>
      <c r="L61" s="8" t="s">
        <v>124</v>
      </c>
      <c r="M61" s="10">
        <f>M60</f>
        <v>386971840</v>
      </c>
      <c r="N61" s="11" t="s">
        <v>82</v>
      </c>
      <c r="O61" s="31" t="str">
        <f>O60</f>
        <v>jp.pasquier@aol.com</v>
      </c>
      <c r="P61" s="12">
        <v>18686</v>
      </c>
      <c r="Q61" s="67">
        <v>1951</v>
      </c>
      <c r="R61" s="67">
        <f t="shared" si="3"/>
        <v>74</v>
      </c>
      <c r="S61" s="7"/>
    </row>
    <row r="62" spans="2:19" s="2" customFormat="1">
      <c r="B62" s="9">
        <v>1</v>
      </c>
      <c r="C62" s="8" t="s">
        <v>0</v>
      </c>
      <c r="D62" s="8" t="s">
        <v>288</v>
      </c>
      <c r="E62" s="9">
        <v>1</v>
      </c>
      <c r="F62" s="9"/>
      <c r="G62" s="9"/>
      <c r="H62" s="9"/>
      <c r="I62" s="9"/>
      <c r="J62" s="9"/>
      <c r="K62" s="9"/>
      <c r="L62" s="8"/>
      <c r="M62" s="10"/>
      <c r="N62" s="11" t="s">
        <v>300</v>
      </c>
      <c r="O62" s="35" t="s">
        <v>302</v>
      </c>
      <c r="P62" s="12">
        <v>20301</v>
      </c>
      <c r="Q62" s="67">
        <v>1955</v>
      </c>
      <c r="R62" s="67">
        <f t="shared" si="3"/>
        <v>70</v>
      </c>
      <c r="S62" s="7"/>
    </row>
    <row r="63" spans="2:19" s="2" customFormat="1">
      <c r="B63" s="9">
        <v>1</v>
      </c>
      <c r="C63" s="8" t="s">
        <v>246</v>
      </c>
      <c r="D63" s="8" t="s">
        <v>247</v>
      </c>
      <c r="E63" s="9">
        <v>1</v>
      </c>
      <c r="F63" s="9"/>
      <c r="G63" s="9"/>
      <c r="H63" s="9">
        <v>1</v>
      </c>
      <c r="I63" s="9"/>
      <c r="J63" s="9"/>
      <c r="K63" s="9"/>
      <c r="L63" s="8" t="s">
        <v>283</v>
      </c>
      <c r="M63" s="10"/>
      <c r="N63" s="11" t="s">
        <v>248</v>
      </c>
      <c r="O63" s="35" t="s">
        <v>249</v>
      </c>
      <c r="P63" s="12">
        <v>20630</v>
      </c>
      <c r="Q63" s="67">
        <v>1956</v>
      </c>
      <c r="R63" s="67">
        <f t="shared" si="3"/>
        <v>69</v>
      </c>
      <c r="S63" s="7"/>
    </row>
    <row r="64" spans="2:19" s="2" customFormat="1">
      <c r="B64" s="9">
        <v>1</v>
      </c>
      <c r="C64" s="8" t="s">
        <v>246</v>
      </c>
      <c r="D64" s="8" t="s">
        <v>65</v>
      </c>
      <c r="E64" s="9"/>
      <c r="F64" s="9">
        <v>1</v>
      </c>
      <c r="G64" s="9">
        <v>1</v>
      </c>
      <c r="H64" s="9">
        <v>1</v>
      </c>
      <c r="I64" s="9"/>
      <c r="J64" s="9"/>
      <c r="K64" s="9"/>
      <c r="L64" s="8" t="s">
        <v>283</v>
      </c>
      <c r="M64" s="10"/>
      <c r="N64" s="11" t="s">
        <v>268</v>
      </c>
      <c r="O64" s="35" t="s">
        <v>249</v>
      </c>
      <c r="P64" s="12">
        <v>19182</v>
      </c>
      <c r="Q64" s="67">
        <v>1952</v>
      </c>
      <c r="R64" s="67">
        <f t="shared" si="3"/>
        <v>73</v>
      </c>
      <c r="S64" s="7"/>
    </row>
    <row r="65" spans="2:19" s="2" customFormat="1">
      <c r="B65" s="9">
        <v>1</v>
      </c>
      <c r="C65" s="8" t="s">
        <v>226</v>
      </c>
      <c r="D65" s="8" t="s">
        <v>227</v>
      </c>
      <c r="E65" s="9"/>
      <c r="F65" s="9">
        <v>1</v>
      </c>
      <c r="G65" s="9"/>
      <c r="H65" s="9"/>
      <c r="I65" s="9"/>
      <c r="J65" s="9"/>
      <c r="K65" s="9"/>
      <c r="L65" s="8" t="s">
        <v>267</v>
      </c>
      <c r="M65" s="10"/>
      <c r="N65" s="11" t="s">
        <v>228</v>
      </c>
      <c r="O65" s="31" t="s">
        <v>229</v>
      </c>
      <c r="P65" s="12">
        <v>21778</v>
      </c>
      <c r="Q65" s="67">
        <v>1959</v>
      </c>
      <c r="R65" s="67">
        <f t="shared" si="3"/>
        <v>66</v>
      </c>
      <c r="S65" s="7"/>
    </row>
    <row r="66" spans="2:19" s="2" customFormat="1">
      <c r="B66" s="9">
        <v>1</v>
      </c>
      <c r="C66" s="8" t="s">
        <v>264</v>
      </c>
      <c r="D66" s="8" t="s">
        <v>149</v>
      </c>
      <c r="E66" s="9">
        <v>1</v>
      </c>
      <c r="F66" s="9"/>
      <c r="G66" s="9"/>
      <c r="H66" s="9">
        <v>1</v>
      </c>
      <c r="I66" s="9"/>
      <c r="J66" s="9"/>
      <c r="K66" s="9"/>
      <c r="L66" s="8" t="s">
        <v>267</v>
      </c>
      <c r="M66" s="10"/>
      <c r="N66" s="11" t="s">
        <v>266</v>
      </c>
      <c r="O66" s="35" t="s">
        <v>265</v>
      </c>
      <c r="P66" s="12">
        <v>23250</v>
      </c>
      <c r="Q66" s="67">
        <v>1963</v>
      </c>
      <c r="R66" s="67">
        <f t="shared" si="3"/>
        <v>62</v>
      </c>
      <c r="S66" s="7"/>
    </row>
    <row r="67" spans="2:19" s="2" customFormat="1">
      <c r="B67" s="9">
        <v>1</v>
      </c>
      <c r="C67" s="8" t="s">
        <v>289</v>
      </c>
      <c r="D67" s="8" t="s">
        <v>26</v>
      </c>
      <c r="E67" s="9">
        <v>1</v>
      </c>
      <c r="F67" s="9"/>
      <c r="G67" s="9"/>
      <c r="H67" s="9"/>
      <c r="I67" s="9"/>
      <c r="J67" s="9"/>
      <c r="K67" s="9"/>
      <c r="L67" s="8"/>
      <c r="M67" s="10"/>
      <c r="N67" s="11"/>
      <c r="O67" s="35"/>
      <c r="P67" s="12"/>
      <c r="Q67" s="67"/>
      <c r="R67" s="67"/>
      <c r="S67" s="7"/>
    </row>
    <row r="68" spans="2:19" s="2" customFormat="1">
      <c r="B68" s="9">
        <v>1</v>
      </c>
      <c r="C68" s="8" t="s">
        <v>45</v>
      </c>
      <c r="D68" s="8" t="s">
        <v>46</v>
      </c>
      <c r="E68" s="9"/>
      <c r="F68" s="9">
        <v>1</v>
      </c>
      <c r="G68" s="9">
        <v>1</v>
      </c>
      <c r="H68" s="9"/>
      <c r="I68" s="9"/>
      <c r="J68" s="9">
        <v>1</v>
      </c>
      <c r="K68" s="9" t="s">
        <v>165</v>
      </c>
      <c r="L68" s="8" t="s">
        <v>125</v>
      </c>
      <c r="M68" s="11" t="s">
        <v>47</v>
      </c>
      <c r="N68" s="11" t="s">
        <v>48</v>
      </c>
      <c r="O68" s="31" t="s">
        <v>49</v>
      </c>
      <c r="P68" s="17">
        <v>21523</v>
      </c>
      <c r="Q68" s="67">
        <v>1958</v>
      </c>
      <c r="R68" s="67">
        <f t="shared" si="3"/>
        <v>67</v>
      </c>
      <c r="S68" s="7"/>
    </row>
    <row r="69" spans="2:19" s="2" customFormat="1">
      <c r="B69" s="9">
        <v>1</v>
      </c>
      <c r="C69" s="8" t="s">
        <v>74</v>
      </c>
      <c r="D69" s="8" t="s">
        <v>75</v>
      </c>
      <c r="E69" s="9">
        <v>1</v>
      </c>
      <c r="F69" s="9"/>
      <c r="G69" s="9"/>
      <c r="H69" s="9"/>
      <c r="I69" s="9"/>
      <c r="J69" s="9"/>
      <c r="K69" s="9"/>
      <c r="L69" s="8" t="s">
        <v>126</v>
      </c>
      <c r="M69" s="10"/>
      <c r="N69" s="11" t="s">
        <v>134</v>
      </c>
      <c r="O69" s="31" t="s">
        <v>88</v>
      </c>
      <c r="P69" s="12">
        <v>18335</v>
      </c>
      <c r="Q69" s="67">
        <v>1950</v>
      </c>
      <c r="R69" s="67">
        <f t="shared" si="3"/>
        <v>75</v>
      </c>
      <c r="S69" s="7"/>
    </row>
    <row r="70" spans="2:19" s="2" customFormat="1">
      <c r="B70" s="9">
        <v>1</v>
      </c>
      <c r="C70" s="8" t="s">
        <v>74</v>
      </c>
      <c r="D70" s="8" t="s">
        <v>76</v>
      </c>
      <c r="E70" s="9"/>
      <c r="F70" s="9">
        <v>1</v>
      </c>
      <c r="G70" s="9">
        <v>1</v>
      </c>
      <c r="H70" s="9">
        <v>1</v>
      </c>
      <c r="I70" s="9"/>
      <c r="J70" s="9"/>
      <c r="K70" s="9"/>
      <c r="L70" s="8" t="s">
        <v>126</v>
      </c>
      <c r="M70" s="10"/>
      <c r="N70" s="11" t="s">
        <v>135</v>
      </c>
      <c r="O70" s="31" t="s">
        <v>88</v>
      </c>
      <c r="P70" s="12">
        <v>18443</v>
      </c>
      <c r="Q70" s="67">
        <v>1950</v>
      </c>
      <c r="R70" s="67">
        <f t="shared" si="3"/>
        <v>75</v>
      </c>
      <c r="S70" s="7"/>
    </row>
    <row r="71" spans="2:19" s="2" customFormat="1">
      <c r="B71" s="9">
        <v>1</v>
      </c>
      <c r="C71" s="8" t="s">
        <v>183</v>
      </c>
      <c r="D71" s="8" t="s">
        <v>46</v>
      </c>
      <c r="E71" s="9"/>
      <c r="F71" s="9">
        <v>1</v>
      </c>
      <c r="G71" s="9">
        <v>1</v>
      </c>
      <c r="H71" s="9">
        <v>1</v>
      </c>
      <c r="I71" s="9"/>
      <c r="J71" s="9"/>
      <c r="K71" s="9"/>
      <c r="L71" s="8" t="s">
        <v>195</v>
      </c>
      <c r="M71" s="10"/>
      <c r="N71" s="11" t="s">
        <v>184</v>
      </c>
      <c r="O71" s="31" t="s">
        <v>185</v>
      </c>
      <c r="P71" s="12">
        <v>20909</v>
      </c>
      <c r="Q71" s="67">
        <v>1957</v>
      </c>
      <c r="R71" s="67">
        <f t="shared" si="3"/>
        <v>68</v>
      </c>
      <c r="S71" s="7"/>
    </row>
    <row r="72" spans="2:19" s="2" customFormat="1">
      <c r="B72" s="9">
        <v>1</v>
      </c>
      <c r="C72" s="8" t="s">
        <v>183</v>
      </c>
      <c r="D72" s="8" t="s">
        <v>194</v>
      </c>
      <c r="E72" s="9">
        <v>1</v>
      </c>
      <c r="F72" s="9"/>
      <c r="G72" s="9"/>
      <c r="H72" s="9">
        <v>1</v>
      </c>
      <c r="I72" s="9"/>
      <c r="J72" s="9">
        <v>1</v>
      </c>
      <c r="K72" s="9"/>
      <c r="L72" s="8" t="s">
        <v>195</v>
      </c>
      <c r="M72" s="10"/>
      <c r="N72" s="11" t="s">
        <v>230</v>
      </c>
      <c r="O72" s="35" t="s">
        <v>204</v>
      </c>
      <c r="P72" s="12">
        <v>22638</v>
      </c>
      <c r="Q72" s="67">
        <v>1961</v>
      </c>
      <c r="R72" s="67">
        <f t="shared" si="3"/>
        <v>64</v>
      </c>
      <c r="S72" s="7"/>
    </row>
    <row r="73" spans="2:19" s="2" customFormat="1">
      <c r="B73" s="9">
        <v>1</v>
      </c>
      <c r="C73" s="8" t="s">
        <v>269</v>
      </c>
      <c r="D73" s="8" t="s">
        <v>1</v>
      </c>
      <c r="E73" s="9"/>
      <c r="F73" s="9">
        <v>1</v>
      </c>
      <c r="G73" s="9">
        <v>1</v>
      </c>
      <c r="H73" s="9"/>
      <c r="I73" s="9"/>
      <c r="J73" s="9"/>
      <c r="K73" s="9"/>
      <c r="L73" s="8" t="s">
        <v>270</v>
      </c>
      <c r="M73" s="10"/>
      <c r="N73" s="11">
        <v>680854495</v>
      </c>
      <c r="O73" s="35" t="s">
        <v>271</v>
      </c>
      <c r="P73" s="12">
        <v>20970</v>
      </c>
      <c r="Q73" s="67">
        <v>1957</v>
      </c>
      <c r="R73" s="67">
        <f t="shared" si="3"/>
        <v>68</v>
      </c>
      <c r="S73" s="7"/>
    </row>
    <row r="74" spans="2:19" s="2" customFormat="1">
      <c r="B74" s="9">
        <v>1</v>
      </c>
      <c r="C74" s="8" t="s">
        <v>161</v>
      </c>
      <c r="D74" s="8" t="s">
        <v>162</v>
      </c>
      <c r="E74" s="9"/>
      <c r="F74" s="9">
        <v>1</v>
      </c>
      <c r="G74" s="9"/>
      <c r="H74" s="9"/>
      <c r="I74" s="9">
        <v>1</v>
      </c>
      <c r="J74" s="9">
        <v>1</v>
      </c>
      <c r="K74" s="9"/>
      <c r="L74" s="8" t="s">
        <v>170</v>
      </c>
      <c r="M74" s="10"/>
      <c r="N74" s="11" t="s">
        <v>163</v>
      </c>
      <c r="O74" s="31" t="s">
        <v>223</v>
      </c>
      <c r="P74" s="12">
        <v>26432</v>
      </c>
      <c r="Q74" s="67">
        <v>1972</v>
      </c>
      <c r="R74" s="67">
        <f t="shared" si="3"/>
        <v>53</v>
      </c>
      <c r="S74" s="7"/>
    </row>
    <row r="75" spans="2:19" s="2" customFormat="1">
      <c r="B75" s="9">
        <v>1</v>
      </c>
      <c r="C75" s="8" t="s">
        <v>140</v>
      </c>
      <c r="D75" s="8" t="s">
        <v>141</v>
      </c>
      <c r="E75" s="9">
        <v>1</v>
      </c>
      <c r="F75" s="9"/>
      <c r="G75" s="9"/>
      <c r="H75" s="9">
        <v>1</v>
      </c>
      <c r="I75" s="9"/>
      <c r="J75" s="9"/>
      <c r="K75" s="9"/>
      <c r="L75" s="8" t="s">
        <v>168</v>
      </c>
      <c r="M75" s="11"/>
      <c r="N75" s="11" t="s">
        <v>169</v>
      </c>
      <c r="O75" s="31" t="s">
        <v>142</v>
      </c>
      <c r="P75" s="17">
        <v>21954</v>
      </c>
      <c r="Q75" s="67">
        <v>1960</v>
      </c>
      <c r="R75" s="67">
        <f t="shared" si="3"/>
        <v>65</v>
      </c>
      <c r="S75" s="7"/>
    </row>
    <row r="76" spans="2:19" s="2" customFormat="1">
      <c r="B76" s="9">
        <v>1</v>
      </c>
      <c r="C76" s="8" t="s">
        <v>90</v>
      </c>
      <c r="D76" s="8" t="s">
        <v>78</v>
      </c>
      <c r="E76" s="9">
        <v>1</v>
      </c>
      <c r="F76" s="9"/>
      <c r="G76" s="9"/>
      <c r="H76" s="9">
        <v>1</v>
      </c>
      <c r="I76" s="9"/>
      <c r="J76" s="9"/>
      <c r="K76" s="9"/>
      <c r="L76" s="8" t="s">
        <v>127</v>
      </c>
      <c r="M76" s="11" t="s">
        <v>190</v>
      </c>
      <c r="N76" s="11" t="s">
        <v>128</v>
      </c>
      <c r="O76" s="31" t="s">
        <v>91</v>
      </c>
      <c r="P76" s="17">
        <v>17460</v>
      </c>
      <c r="Q76" s="67">
        <v>1947</v>
      </c>
      <c r="R76" s="67">
        <f t="shared" si="3"/>
        <v>78</v>
      </c>
      <c r="S76" s="7"/>
    </row>
    <row r="77" spans="2:19" s="2" customFormat="1">
      <c r="B77" s="9">
        <v>1</v>
      </c>
      <c r="C77" s="8" t="s">
        <v>41</v>
      </c>
      <c r="D77" s="8" t="s">
        <v>42</v>
      </c>
      <c r="E77" s="9">
        <v>1</v>
      </c>
      <c r="F77" s="9"/>
      <c r="G77" s="9"/>
      <c r="H77" s="9">
        <v>1</v>
      </c>
      <c r="I77" s="9"/>
      <c r="J77" s="9"/>
      <c r="K77" s="9"/>
      <c r="L77" s="8" t="s">
        <v>202</v>
      </c>
      <c r="M77" s="11"/>
      <c r="N77" s="11" t="s">
        <v>43</v>
      </c>
      <c r="O77" s="31" t="s">
        <v>200</v>
      </c>
      <c r="P77" s="17">
        <v>20987</v>
      </c>
      <c r="Q77" s="67">
        <v>1957</v>
      </c>
      <c r="R77" s="67">
        <f t="shared" si="3"/>
        <v>68</v>
      </c>
      <c r="S77" s="7"/>
    </row>
    <row r="78" spans="2:19" s="2" customFormat="1">
      <c r="B78" s="20">
        <v>1</v>
      </c>
      <c r="C78" s="19" t="s">
        <v>234</v>
      </c>
      <c r="D78" s="19" t="s">
        <v>235</v>
      </c>
      <c r="E78" s="20">
        <v>1</v>
      </c>
      <c r="F78" s="20"/>
      <c r="G78" s="20"/>
      <c r="H78" s="20">
        <v>1</v>
      </c>
      <c r="I78" s="20"/>
      <c r="J78" s="20"/>
      <c r="K78" s="20"/>
      <c r="L78" s="19" t="s">
        <v>236</v>
      </c>
      <c r="M78" s="21"/>
      <c r="N78" s="21" t="s">
        <v>237</v>
      </c>
      <c r="O78" s="36" t="s">
        <v>238</v>
      </c>
      <c r="P78" s="22"/>
      <c r="Q78" s="65"/>
      <c r="R78" s="67">
        <v>55</v>
      </c>
      <c r="S78" s="7"/>
    </row>
    <row r="79" spans="2:19" s="2" customFormat="1">
      <c r="B79" s="14">
        <v>1</v>
      </c>
      <c r="C79" s="13" t="s">
        <v>92</v>
      </c>
      <c r="D79" s="13" t="s">
        <v>58</v>
      </c>
      <c r="E79" s="14">
        <v>1</v>
      </c>
      <c r="F79" s="14"/>
      <c r="G79" s="14"/>
      <c r="H79" s="14">
        <v>1</v>
      </c>
      <c r="I79" s="14"/>
      <c r="J79" s="14">
        <v>1</v>
      </c>
      <c r="K79" s="14"/>
      <c r="L79" s="13" t="s">
        <v>129</v>
      </c>
      <c r="M79" s="16" t="s">
        <v>164</v>
      </c>
      <c r="N79" s="16">
        <v>615575100</v>
      </c>
      <c r="O79" s="30" t="s">
        <v>93</v>
      </c>
      <c r="P79" s="18">
        <v>21380</v>
      </c>
      <c r="Q79" s="66">
        <v>1958</v>
      </c>
      <c r="R79" s="66">
        <f>$R$2-Q79</f>
        <v>67</v>
      </c>
      <c r="S79" s="7"/>
    </row>
    <row r="80" spans="2:19" s="2" customFormat="1">
      <c r="B80" s="23">
        <f>SUM(B3:B79)</f>
        <v>71</v>
      </c>
      <c r="C80" s="24">
        <f>SUM(R3:R79)</f>
        <v>4866</v>
      </c>
      <c r="D80" s="23"/>
      <c r="E80" s="23">
        <f t="shared" ref="E80:J80" si="4">SUM(E3:E79)</f>
        <v>37</v>
      </c>
      <c r="F80" s="23">
        <f t="shared" si="4"/>
        <v>34</v>
      </c>
      <c r="G80" s="23">
        <f t="shared" si="4"/>
        <v>27</v>
      </c>
      <c r="H80" s="23">
        <f t="shared" si="4"/>
        <v>41</v>
      </c>
      <c r="I80" s="23">
        <f t="shared" si="4"/>
        <v>1</v>
      </c>
      <c r="J80" s="23">
        <f t="shared" si="4"/>
        <v>17</v>
      </c>
      <c r="K80" s="23"/>
      <c r="L80" s="25"/>
      <c r="M80" s="26"/>
      <c r="N80" s="26"/>
      <c r="O80" s="32"/>
      <c r="P80" s="40" t="s">
        <v>221</v>
      </c>
      <c r="Q80" s="74"/>
      <c r="R80" s="71">
        <f>AVERAGE(R3:R79)</f>
        <v>69.51428571428572</v>
      </c>
    </row>
    <row r="81" spans="2:18" s="2" customFormat="1">
      <c r="F81" s="3"/>
      <c r="G81" s="3"/>
      <c r="H81" s="3"/>
      <c r="I81" s="3"/>
      <c r="O81" s="33"/>
      <c r="P81" s="27"/>
      <c r="Q81" s="75"/>
      <c r="R81" s="72"/>
    </row>
    <row r="82" spans="2:18" s="2" customFormat="1">
      <c r="O82" s="33"/>
      <c r="Q82" s="3"/>
      <c r="R82" s="3"/>
    </row>
    <row r="83" spans="2:18" s="2" customFormat="1">
      <c r="O83" s="33"/>
      <c r="Q83" s="3"/>
      <c r="R83" s="3"/>
    </row>
    <row r="84" spans="2:18" s="2" customFormat="1">
      <c r="B84" s="38"/>
      <c r="O84" s="33"/>
      <c r="Q84" s="3"/>
      <c r="R84" s="3"/>
    </row>
    <row r="85" spans="2:18" s="2" customFormat="1">
      <c r="O85" s="33"/>
      <c r="Q85" s="3"/>
      <c r="R85" s="3"/>
    </row>
    <row r="86" spans="2:18" s="2" customFormat="1">
      <c r="O86" s="33"/>
      <c r="Q86" s="3"/>
      <c r="R86" s="3"/>
    </row>
    <row r="87" spans="2:18" s="2" customFormat="1">
      <c r="O87" s="37"/>
      <c r="Q87" s="3"/>
      <c r="R87" s="3"/>
    </row>
    <row r="88" spans="2:18" s="2" customFormat="1">
      <c r="O88" s="33"/>
      <c r="Q88" s="3"/>
      <c r="R88" s="3"/>
    </row>
    <row r="89" spans="2:18" s="2" customFormat="1">
      <c r="O89" s="33"/>
      <c r="Q89" s="3"/>
      <c r="R89" s="3"/>
    </row>
    <row r="90" spans="2:18" s="2" customFormat="1">
      <c r="O90" s="33"/>
      <c r="Q90" s="3"/>
      <c r="R90" s="3"/>
    </row>
    <row r="91" spans="2:18" s="2" customFormat="1">
      <c r="O91" s="33"/>
      <c r="Q91" s="3"/>
      <c r="R91" s="3"/>
    </row>
    <row r="92" spans="2:18" s="2" customFormat="1">
      <c r="O92" s="33"/>
      <c r="Q92" s="3"/>
      <c r="R92" s="3"/>
    </row>
    <row r="93" spans="2:18" s="2" customFormat="1">
      <c r="O93" s="33"/>
      <c r="Q93" s="3"/>
      <c r="R93" s="3"/>
    </row>
    <row r="94" spans="2:18" s="2" customFormat="1">
      <c r="O94" s="33"/>
      <c r="Q94" s="3"/>
      <c r="R94" s="3"/>
    </row>
    <row r="95" spans="2:18" s="2" customFormat="1">
      <c r="O95" s="33"/>
      <c r="Q95" s="3"/>
      <c r="R95" s="3"/>
    </row>
    <row r="96" spans="2:18" s="2" customFormat="1">
      <c r="O96" s="33"/>
      <c r="Q96" s="3"/>
      <c r="R96" s="3"/>
    </row>
    <row r="97" spans="15:18" s="2" customFormat="1">
      <c r="O97" s="33"/>
      <c r="Q97" s="3"/>
      <c r="R97" s="3"/>
    </row>
    <row r="98" spans="15:18" s="2" customFormat="1">
      <c r="O98" s="33"/>
      <c r="Q98" s="3"/>
      <c r="R98" s="3"/>
    </row>
    <row r="99" spans="15:18" s="2" customFormat="1">
      <c r="O99" s="33"/>
      <c r="Q99" s="3"/>
      <c r="R99" s="3"/>
    </row>
    <row r="100" spans="15:18" s="2" customFormat="1">
      <c r="O100" s="33"/>
      <c r="Q100" s="3"/>
      <c r="R100" s="3"/>
    </row>
    <row r="101" spans="15:18" s="2" customFormat="1">
      <c r="O101" s="33"/>
      <c r="Q101" s="3"/>
      <c r="R101" s="3"/>
    </row>
    <row r="102" spans="15:18" s="2" customFormat="1">
      <c r="O102" s="33"/>
      <c r="Q102" s="3"/>
      <c r="R102" s="3"/>
    </row>
    <row r="103" spans="15:18" s="2" customFormat="1">
      <c r="O103" s="33"/>
      <c r="Q103" s="3"/>
      <c r="R103" s="3"/>
    </row>
    <row r="104" spans="15:18" s="2" customFormat="1">
      <c r="O104" s="33"/>
      <c r="Q104" s="3"/>
      <c r="R104" s="3"/>
    </row>
    <row r="105" spans="15:18" s="2" customFormat="1">
      <c r="O105" s="33"/>
      <c r="Q105" s="3"/>
      <c r="R105" s="3"/>
    </row>
    <row r="106" spans="15:18" s="2" customFormat="1">
      <c r="O106" s="33"/>
      <c r="Q106" s="3"/>
      <c r="R106" s="3"/>
    </row>
    <row r="107" spans="15:18" s="2" customFormat="1">
      <c r="O107" s="33"/>
      <c r="Q107" s="3"/>
      <c r="R107" s="3"/>
    </row>
    <row r="108" spans="15:18" s="2" customFormat="1">
      <c r="O108" s="33"/>
      <c r="Q108" s="3"/>
      <c r="R108" s="3"/>
    </row>
    <row r="109" spans="15:18" s="2" customFormat="1">
      <c r="O109" s="33"/>
      <c r="Q109" s="3"/>
      <c r="R109" s="3"/>
    </row>
    <row r="110" spans="15:18" s="2" customFormat="1">
      <c r="O110" s="33"/>
      <c r="Q110" s="3"/>
      <c r="R110" s="3"/>
    </row>
    <row r="111" spans="15:18" s="2" customFormat="1">
      <c r="O111" s="33"/>
      <c r="Q111" s="3"/>
      <c r="R111" s="3"/>
    </row>
    <row r="112" spans="15:18" s="2" customFormat="1">
      <c r="O112" s="33"/>
      <c r="Q112" s="3"/>
      <c r="R112" s="3"/>
    </row>
    <row r="113" spans="15:18" s="2" customFormat="1">
      <c r="O113" s="33"/>
      <c r="Q113" s="3"/>
      <c r="R113" s="3"/>
    </row>
    <row r="114" spans="15:18" s="2" customFormat="1">
      <c r="O114" s="33"/>
      <c r="Q114" s="3"/>
      <c r="R114" s="3"/>
    </row>
    <row r="115" spans="15:18" s="2" customFormat="1">
      <c r="O115" s="33"/>
      <c r="Q115" s="3"/>
      <c r="R115" s="3"/>
    </row>
    <row r="116" spans="15:18" s="2" customFormat="1">
      <c r="O116" s="33"/>
      <c r="Q116" s="3"/>
      <c r="R116" s="3"/>
    </row>
    <row r="117" spans="15:18" s="2" customFormat="1">
      <c r="O117" s="33"/>
      <c r="Q117" s="3"/>
      <c r="R117" s="3"/>
    </row>
    <row r="118" spans="15:18" s="2" customFormat="1">
      <c r="O118" s="33"/>
      <c r="Q118" s="3"/>
      <c r="R118" s="3"/>
    </row>
    <row r="119" spans="15:18" s="2" customFormat="1">
      <c r="O119" s="33"/>
      <c r="Q119" s="3"/>
      <c r="R119" s="3"/>
    </row>
    <row r="120" spans="15:18" s="2" customFormat="1">
      <c r="O120" s="33"/>
      <c r="Q120" s="3"/>
      <c r="R120" s="3"/>
    </row>
    <row r="121" spans="15:18" s="2" customFormat="1">
      <c r="O121" s="33"/>
      <c r="Q121" s="3"/>
      <c r="R121" s="3"/>
    </row>
    <row r="122" spans="15:18" s="2" customFormat="1">
      <c r="O122" s="33"/>
      <c r="Q122" s="3"/>
      <c r="R122" s="3"/>
    </row>
    <row r="123" spans="15:18" s="2" customFormat="1">
      <c r="O123" s="33"/>
      <c r="Q123" s="3"/>
      <c r="R123" s="3"/>
    </row>
    <row r="124" spans="15:18" s="2" customFormat="1">
      <c r="O124" s="33"/>
      <c r="Q124" s="3"/>
      <c r="R124" s="3"/>
    </row>
    <row r="125" spans="15:18" s="2" customFormat="1">
      <c r="O125" s="33"/>
      <c r="Q125" s="3"/>
      <c r="R125" s="3"/>
    </row>
    <row r="126" spans="15:18" s="2" customFormat="1">
      <c r="O126" s="33"/>
      <c r="Q126" s="3"/>
      <c r="R126" s="3"/>
    </row>
    <row r="127" spans="15:18" s="2" customFormat="1">
      <c r="O127" s="33"/>
      <c r="Q127" s="3"/>
      <c r="R127" s="3"/>
    </row>
    <row r="128" spans="15:18" s="2" customFormat="1">
      <c r="O128" s="33"/>
      <c r="Q128" s="3"/>
      <c r="R128" s="3"/>
    </row>
    <row r="129" spans="15:18" s="2" customFormat="1">
      <c r="O129" s="33"/>
      <c r="Q129" s="3"/>
      <c r="R129" s="3"/>
    </row>
    <row r="130" spans="15:18" s="2" customFormat="1">
      <c r="O130" s="33"/>
      <c r="Q130" s="3"/>
      <c r="R130" s="3"/>
    </row>
    <row r="131" spans="15:18" s="2" customFormat="1">
      <c r="O131" s="33"/>
      <c r="Q131" s="3"/>
      <c r="R131" s="3"/>
    </row>
    <row r="132" spans="15:18" s="2" customFormat="1">
      <c r="O132" s="33"/>
      <c r="Q132" s="3"/>
      <c r="R132" s="3"/>
    </row>
    <row r="133" spans="15:18" s="2" customFormat="1">
      <c r="O133" s="33"/>
      <c r="Q133" s="3"/>
      <c r="R133" s="3"/>
    </row>
    <row r="134" spans="15:18" s="2" customFormat="1">
      <c r="O134" s="33"/>
      <c r="Q134" s="3"/>
      <c r="R134" s="3"/>
    </row>
    <row r="135" spans="15:18" s="2" customFormat="1">
      <c r="O135" s="33"/>
      <c r="Q135" s="3"/>
      <c r="R135" s="3"/>
    </row>
    <row r="136" spans="15:18" s="2" customFormat="1">
      <c r="O136" s="33"/>
      <c r="Q136" s="3"/>
      <c r="R136" s="3"/>
    </row>
    <row r="137" spans="15:18" s="2" customFormat="1">
      <c r="O137" s="33"/>
      <c r="Q137" s="3"/>
      <c r="R137" s="3"/>
    </row>
    <row r="138" spans="15:18" s="2" customFormat="1">
      <c r="O138" s="33"/>
      <c r="Q138" s="3"/>
      <c r="R138" s="3"/>
    </row>
    <row r="139" spans="15:18" s="2" customFormat="1">
      <c r="O139" s="33"/>
      <c r="Q139" s="3"/>
      <c r="R139" s="3"/>
    </row>
    <row r="140" spans="15:18" s="2" customFormat="1">
      <c r="O140" s="33"/>
      <c r="Q140" s="3"/>
      <c r="R140" s="3"/>
    </row>
    <row r="141" spans="15:18" s="2" customFormat="1">
      <c r="O141" s="33"/>
      <c r="Q141" s="3"/>
      <c r="R141" s="3"/>
    </row>
    <row r="142" spans="15:18" s="2" customFormat="1">
      <c r="O142" s="33"/>
      <c r="Q142" s="3"/>
      <c r="R142" s="3"/>
    </row>
    <row r="143" spans="15:18" s="2" customFormat="1">
      <c r="O143" s="33"/>
      <c r="Q143" s="3"/>
      <c r="R143" s="3"/>
    </row>
    <row r="144" spans="15:18" s="2" customFormat="1">
      <c r="O144" s="33"/>
      <c r="Q144" s="3"/>
      <c r="R144" s="3"/>
    </row>
    <row r="145" spans="15:18" s="2" customFormat="1">
      <c r="O145" s="33"/>
      <c r="Q145" s="3"/>
      <c r="R145" s="3"/>
    </row>
    <row r="146" spans="15:18" s="2" customFormat="1">
      <c r="O146" s="33"/>
      <c r="Q146" s="3"/>
      <c r="R146" s="3"/>
    </row>
    <row r="147" spans="15:18" s="2" customFormat="1">
      <c r="O147" s="33"/>
      <c r="Q147" s="3"/>
      <c r="R147" s="3"/>
    </row>
    <row r="148" spans="15:18" s="2" customFormat="1">
      <c r="O148" s="33"/>
      <c r="Q148" s="3"/>
      <c r="R148" s="3"/>
    </row>
    <row r="149" spans="15:18" s="2" customFormat="1">
      <c r="O149" s="33"/>
      <c r="Q149" s="3"/>
      <c r="R149" s="3"/>
    </row>
    <row r="150" spans="15:18" s="2" customFormat="1">
      <c r="O150" s="33"/>
      <c r="Q150" s="3"/>
      <c r="R150" s="3"/>
    </row>
    <row r="151" spans="15:18" s="2" customFormat="1">
      <c r="O151" s="33"/>
      <c r="Q151" s="3"/>
      <c r="R151" s="3"/>
    </row>
    <row r="152" spans="15:18" s="2" customFormat="1">
      <c r="O152" s="33"/>
      <c r="Q152" s="3"/>
      <c r="R152" s="3"/>
    </row>
    <row r="153" spans="15:18" s="2" customFormat="1">
      <c r="O153" s="33"/>
      <c r="Q153" s="3"/>
      <c r="R153" s="3"/>
    </row>
    <row r="154" spans="15:18" s="2" customFormat="1">
      <c r="O154" s="33"/>
      <c r="Q154" s="3"/>
      <c r="R154" s="3"/>
    </row>
    <row r="155" spans="15:18" s="2" customFormat="1">
      <c r="O155" s="33"/>
      <c r="Q155" s="3"/>
      <c r="R155" s="3"/>
    </row>
    <row r="156" spans="15:18" s="2" customFormat="1">
      <c r="O156" s="33"/>
      <c r="Q156" s="3"/>
      <c r="R156" s="3"/>
    </row>
    <row r="157" spans="15:18" s="2" customFormat="1">
      <c r="O157" s="33"/>
      <c r="Q157" s="3"/>
      <c r="R157" s="3"/>
    </row>
    <row r="158" spans="15:18" s="2" customFormat="1">
      <c r="O158" s="33"/>
      <c r="Q158" s="3"/>
      <c r="R158" s="3"/>
    </row>
    <row r="159" spans="15:18" s="2" customFormat="1">
      <c r="O159" s="33"/>
      <c r="Q159" s="3"/>
      <c r="R159" s="3"/>
    </row>
    <row r="160" spans="15:18" s="2" customFormat="1">
      <c r="O160" s="33"/>
      <c r="Q160" s="3"/>
      <c r="R160" s="3"/>
    </row>
    <row r="161" spans="6:18" s="2" customFormat="1">
      <c r="O161" s="33"/>
      <c r="Q161" s="3"/>
      <c r="R161" s="3"/>
    </row>
    <row r="162" spans="6:18" s="2" customFormat="1">
      <c r="O162" s="33"/>
      <c r="Q162" s="3"/>
      <c r="R162" s="3"/>
    </row>
    <row r="163" spans="6:18" s="2" customFormat="1">
      <c r="O163" s="33"/>
      <c r="Q163" s="3"/>
      <c r="R163" s="3"/>
    </row>
    <row r="164" spans="6:18" s="2" customFormat="1">
      <c r="O164" s="33"/>
      <c r="Q164" s="3"/>
      <c r="R164" s="3"/>
    </row>
    <row r="165" spans="6:18" s="2" customFormat="1">
      <c r="O165" s="33"/>
      <c r="Q165" s="3"/>
      <c r="R165" s="3"/>
    </row>
    <row r="166" spans="6:18" s="2" customFormat="1">
      <c r="O166" s="33"/>
      <c r="Q166" s="3"/>
      <c r="R166" s="3"/>
    </row>
    <row r="167" spans="6:18" s="2" customFormat="1">
      <c r="O167" s="33"/>
      <c r="Q167" s="3"/>
      <c r="R167" s="3"/>
    </row>
    <row r="168" spans="6:18">
      <c r="F168"/>
      <c r="G168"/>
      <c r="H168"/>
      <c r="I168"/>
      <c r="Q168" s="1"/>
    </row>
    <row r="169" spans="6:18">
      <c r="F169"/>
      <c r="G169"/>
      <c r="H169"/>
      <c r="I169"/>
      <c r="Q169" s="1"/>
    </row>
    <row r="170" spans="6:18">
      <c r="F170"/>
      <c r="G170"/>
      <c r="H170"/>
      <c r="I170"/>
      <c r="Q170" s="1"/>
    </row>
    <row r="171" spans="6:18">
      <c r="F171"/>
      <c r="G171"/>
      <c r="H171"/>
      <c r="I171"/>
      <c r="Q171" s="1"/>
    </row>
    <row r="172" spans="6:18">
      <c r="F172"/>
      <c r="G172"/>
      <c r="H172"/>
      <c r="I172"/>
      <c r="Q172" s="1"/>
    </row>
    <row r="173" spans="6:18">
      <c r="F173"/>
      <c r="G173"/>
      <c r="H173"/>
      <c r="I173"/>
      <c r="Q173" s="1"/>
    </row>
    <row r="174" spans="6:18">
      <c r="F174"/>
      <c r="G174"/>
      <c r="H174"/>
      <c r="I174"/>
      <c r="Q174" s="1"/>
    </row>
    <row r="175" spans="6:18">
      <c r="F175"/>
      <c r="G175"/>
      <c r="H175"/>
      <c r="I175"/>
      <c r="Q175" s="1"/>
    </row>
    <row r="176" spans="6:18">
      <c r="F176"/>
      <c r="G176"/>
      <c r="H176"/>
      <c r="I176"/>
      <c r="Q176" s="1"/>
    </row>
    <row r="177" spans="6:17">
      <c r="F177"/>
      <c r="G177"/>
      <c r="H177"/>
      <c r="I177"/>
      <c r="Q177" s="1"/>
    </row>
    <row r="178" spans="6:17">
      <c r="F178"/>
      <c r="G178"/>
      <c r="H178"/>
      <c r="I178"/>
      <c r="Q178" s="1"/>
    </row>
    <row r="179" spans="6:17">
      <c r="F179"/>
      <c r="G179"/>
      <c r="H179"/>
      <c r="I179"/>
      <c r="Q179" s="1"/>
    </row>
    <row r="180" spans="6:17">
      <c r="F180"/>
      <c r="G180"/>
      <c r="H180"/>
      <c r="I180"/>
      <c r="Q180" s="1"/>
    </row>
    <row r="181" spans="6:17">
      <c r="F181"/>
      <c r="G181"/>
      <c r="H181"/>
      <c r="I181"/>
      <c r="Q181" s="1"/>
    </row>
    <row r="182" spans="6:17">
      <c r="F182"/>
      <c r="G182"/>
      <c r="H182"/>
      <c r="I182"/>
      <c r="Q182" s="1"/>
    </row>
    <row r="183" spans="6:17">
      <c r="F183"/>
      <c r="G183"/>
      <c r="H183"/>
      <c r="I183"/>
      <c r="Q183" s="1"/>
    </row>
    <row r="184" spans="6:17">
      <c r="F184"/>
      <c r="G184"/>
      <c r="H184"/>
      <c r="I184"/>
      <c r="Q184" s="1"/>
    </row>
    <row r="185" spans="6:17">
      <c r="F185"/>
      <c r="G185"/>
      <c r="H185"/>
      <c r="I185"/>
      <c r="Q185" s="1"/>
    </row>
  </sheetData>
  <mergeCells count="2">
    <mergeCell ref="P43:R43"/>
    <mergeCell ref="P1:R1"/>
  </mergeCells>
  <phoneticPr fontId="2" type="noConversion"/>
  <hyperlinks>
    <hyperlink ref="O34" r:id="rId1"/>
    <hyperlink ref="O20" r:id="rId2"/>
    <hyperlink ref="O19" r:id="rId3"/>
    <hyperlink ref="O29" r:id="rId4"/>
    <hyperlink ref="O28" r:id="rId5"/>
    <hyperlink ref="O33" r:id="rId6"/>
    <hyperlink ref="O56" r:id="rId7"/>
    <hyperlink ref="O50" r:id="rId8"/>
    <hyperlink ref="O60" r:id="rId9"/>
    <hyperlink ref="O51" r:id="rId10"/>
    <hyperlink ref="O55" r:id="rId11"/>
    <hyperlink ref="O6" r:id="rId12"/>
    <hyperlink ref="O68" r:id="rId13"/>
    <hyperlink ref="O25" r:id="rId14"/>
    <hyperlink ref="O30" r:id="rId15"/>
    <hyperlink ref="O10" r:id="rId16"/>
    <hyperlink ref="O22" r:id="rId17"/>
    <hyperlink ref="O36" r:id="rId18"/>
    <hyperlink ref="O23" r:id="rId19"/>
    <hyperlink ref="O11" r:id="rId20"/>
    <hyperlink ref="O15" r:id="rId21"/>
    <hyperlink ref="O69" r:id="rId22"/>
    <hyperlink ref="O76" r:id="rId23"/>
    <hyperlink ref="O79" r:id="rId24"/>
    <hyperlink ref="O47" r:id="rId25"/>
    <hyperlink ref="O31" r:id="rId26"/>
    <hyperlink ref="O17" r:id="rId27"/>
    <hyperlink ref="O16" r:id="rId28"/>
    <hyperlink ref="O70" r:id="rId29"/>
    <hyperlink ref="O35" r:id="rId30"/>
    <hyperlink ref="O37" r:id="rId31"/>
    <hyperlink ref="O75" r:id="rId32"/>
    <hyperlink ref="O8" r:id="rId33"/>
    <hyperlink ref="O54" r:id="rId34"/>
    <hyperlink ref="O45" r:id="rId35"/>
    <hyperlink ref="O46" r:id="rId36"/>
    <hyperlink ref="O13" r:id="rId37"/>
    <hyperlink ref="O12" r:id="rId38"/>
    <hyperlink ref="O26" r:id="rId39"/>
    <hyperlink ref="O71" r:id="rId40"/>
    <hyperlink ref="O72" r:id="rId41"/>
    <hyperlink ref="O77" r:id="rId42"/>
    <hyperlink ref="O32" r:id="rId43"/>
    <hyperlink ref="O7" r:id="rId44"/>
    <hyperlink ref="O14" r:id="rId45"/>
    <hyperlink ref="O58" r:id="rId46"/>
    <hyperlink ref="O48" r:id="rId47"/>
    <hyperlink ref="O74" r:id="rId48"/>
    <hyperlink ref="O65" r:id="rId49"/>
    <hyperlink ref="O27" r:id="rId50"/>
    <hyperlink ref="O78" r:id="rId51"/>
    <hyperlink ref="O52" r:id="rId52"/>
    <hyperlink ref="O53" r:id="rId53"/>
    <hyperlink ref="O63" r:id="rId54"/>
    <hyperlink ref="O4" r:id="rId55"/>
    <hyperlink ref="O38" r:id="rId56"/>
    <hyperlink ref="O66" r:id="rId57"/>
    <hyperlink ref="O64" r:id="rId58"/>
    <hyperlink ref="O73" r:id="rId59"/>
    <hyperlink ref="O21" r:id="rId60"/>
    <hyperlink ref="O49" r:id="rId61"/>
    <hyperlink ref="O3" r:id="rId62"/>
    <hyperlink ref="O5" r:id="rId63"/>
    <hyperlink ref="O18" r:id="rId64"/>
    <hyperlink ref="O62" r:id="rId65"/>
  </hyperlinks>
  <printOptions horizontalCentered="1" verticalCentered="1"/>
  <pageMargins left="0" right="0" top="0" bottom="0" header="0" footer="0"/>
  <pageSetup paperSize="9" scale="66" orientation="landscape" horizontalDpi="4294967293" verticalDpi="4294967293" r:id="rId66"/>
  <headerFooter alignWithMargins="0"/>
  <rowBreaks count="1" manualBreakCount="1">
    <brk id="40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C79"/>
  <sheetViews>
    <sheetView workbookViewId="0">
      <selection activeCell="H66" sqref="H66"/>
    </sheetView>
  </sheetViews>
  <sheetFormatPr baseColWidth="10" defaultRowHeight="12.75"/>
  <cols>
    <col min="1" max="1" width="3" bestFit="1" customWidth="1"/>
    <col min="2" max="2" width="15.85546875" customWidth="1"/>
    <col min="3" max="3" width="16.7109375" customWidth="1"/>
  </cols>
  <sheetData>
    <row r="2" spans="1:3">
      <c r="A2" s="39">
        <v>1</v>
      </c>
      <c r="B2" s="59" t="s">
        <v>280</v>
      </c>
      <c r="C2" s="59" t="s">
        <v>276</v>
      </c>
    </row>
    <row r="3" spans="1:3">
      <c r="A3" s="20">
        <v>1</v>
      </c>
      <c r="B3" s="56" t="s">
        <v>250</v>
      </c>
      <c r="C3" s="56" t="s">
        <v>231</v>
      </c>
    </row>
    <row r="4" spans="1:3">
      <c r="A4" s="14">
        <v>1</v>
      </c>
      <c r="B4" s="13" t="s">
        <v>10</v>
      </c>
      <c r="C4" s="13" t="s">
        <v>12</v>
      </c>
    </row>
    <row r="5" spans="1:3">
      <c r="A5" s="9">
        <v>1</v>
      </c>
      <c r="B5" s="8" t="s">
        <v>10</v>
      </c>
      <c r="C5" s="8" t="s">
        <v>11</v>
      </c>
    </row>
    <row r="6" spans="1:3">
      <c r="A6" s="9">
        <v>1</v>
      </c>
      <c r="B6" s="8" t="s">
        <v>206</v>
      </c>
      <c r="C6" s="8" t="s">
        <v>11</v>
      </c>
    </row>
    <row r="7" spans="1:3">
      <c r="A7" s="9">
        <v>1</v>
      </c>
      <c r="B7" s="8" t="s">
        <v>143</v>
      </c>
      <c r="C7" s="8" t="s">
        <v>23</v>
      </c>
    </row>
    <row r="8" spans="1:3">
      <c r="A8" s="9">
        <v>1</v>
      </c>
      <c r="B8" s="8" t="s">
        <v>143</v>
      </c>
      <c r="C8" s="8" t="s">
        <v>231</v>
      </c>
    </row>
    <row r="9" spans="1:3">
      <c r="A9" s="9">
        <v>1</v>
      </c>
      <c r="B9" s="8" t="s">
        <v>59</v>
      </c>
      <c r="C9" s="8" t="s">
        <v>7</v>
      </c>
    </row>
    <row r="10" spans="1:3">
      <c r="A10" s="9">
        <v>1</v>
      </c>
      <c r="B10" s="8" t="s">
        <v>59</v>
      </c>
      <c r="C10" s="8" t="s">
        <v>60</v>
      </c>
    </row>
    <row r="11" spans="1:3">
      <c r="A11" s="9">
        <v>1</v>
      </c>
      <c r="B11" s="8" t="s">
        <v>156</v>
      </c>
      <c r="C11" s="8" t="s">
        <v>157</v>
      </c>
    </row>
    <row r="12" spans="1:3">
      <c r="A12" s="9">
        <v>1</v>
      </c>
      <c r="B12" s="8" t="s">
        <v>156</v>
      </c>
      <c r="C12" s="8" t="s">
        <v>149</v>
      </c>
    </row>
    <row r="13" spans="1:3">
      <c r="A13" s="9">
        <v>1</v>
      </c>
      <c r="B13" s="8" t="s">
        <v>208</v>
      </c>
      <c r="C13" s="8" t="s">
        <v>32</v>
      </c>
    </row>
    <row r="14" spans="1:3">
      <c r="A14" s="9">
        <v>1</v>
      </c>
      <c r="B14" s="8" t="s">
        <v>84</v>
      </c>
      <c r="C14" s="8" t="s">
        <v>3</v>
      </c>
    </row>
    <row r="15" spans="1:3">
      <c r="A15" s="9">
        <v>1</v>
      </c>
      <c r="B15" s="8" t="s">
        <v>107</v>
      </c>
      <c r="C15" s="8" t="s">
        <v>108</v>
      </c>
    </row>
    <row r="16" spans="1:3">
      <c r="A16" s="9">
        <v>1</v>
      </c>
      <c r="B16" s="8" t="s">
        <v>86</v>
      </c>
      <c r="C16" s="8" t="s">
        <v>87</v>
      </c>
    </row>
    <row r="17" spans="1:3">
      <c r="A17" s="9">
        <v>1</v>
      </c>
      <c r="B17" s="8" t="s">
        <v>254</v>
      </c>
      <c r="C17" s="8" t="s">
        <v>255</v>
      </c>
    </row>
    <row r="18" spans="1:3">
      <c r="A18" s="9">
        <v>1</v>
      </c>
      <c r="B18" s="8" t="s">
        <v>6</v>
      </c>
      <c r="C18" s="8" t="s">
        <v>8</v>
      </c>
    </row>
    <row r="19" spans="1:3">
      <c r="A19" s="9">
        <v>1</v>
      </c>
      <c r="B19" s="8" t="s">
        <v>6</v>
      </c>
      <c r="C19" s="8" t="s">
        <v>7</v>
      </c>
    </row>
    <row r="20" spans="1:3">
      <c r="A20" s="9">
        <v>1</v>
      </c>
      <c r="B20" s="8" t="s">
        <v>213</v>
      </c>
      <c r="C20" s="8" t="s">
        <v>214</v>
      </c>
    </row>
    <row r="21" spans="1:3">
      <c r="A21" s="9">
        <v>1</v>
      </c>
      <c r="B21" s="8" t="s">
        <v>66</v>
      </c>
      <c r="C21" s="8" t="s">
        <v>67</v>
      </c>
    </row>
    <row r="22" spans="1:3">
      <c r="A22" s="9">
        <v>1</v>
      </c>
      <c r="B22" s="8" t="s">
        <v>66</v>
      </c>
      <c r="C22" s="8" t="s">
        <v>70</v>
      </c>
    </row>
    <row r="23" spans="1:3">
      <c r="A23" s="9">
        <v>1</v>
      </c>
      <c r="B23" s="8" t="s">
        <v>154</v>
      </c>
      <c r="C23" s="8" t="s">
        <v>65</v>
      </c>
    </row>
    <row r="24" spans="1:3">
      <c r="A24" s="9">
        <v>1</v>
      </c>
      <c r="B24" s="8" t="s">
        <v>77</v>
      </c>
      <c r="C24" s="8" t="s">
        <v>50</v>
      </c>
    </row>
    <row r="25" spans="1:3">
      <c r="A25" s="9">
        <v>1</v>
      </c>
      <c r="B25" s="8" t="s">
        <v>171</v>
      </c>
      <c r="C25" s="8" t="s">
        <v>172</v>
      </c>
    </row>
    <row r="26" spans="1:3">
      <c r="A26" s="9">
        <v>1</v>
      </c>
      <c r="B26" s="8" t="s">
        <v>171</v>
      </c>
      <c r="C26" s="8" t="s">
        <v>232</v>
      </c>
    </row>
    <row r="27" spans="1:3">
      <c r="A27" s="9">
        <v>1</v>
      </c>
      <c r="B27" s="8" t="s">
        <v>13</v>
      </c>
      <c r="C27" s="8" t="s">
        <v>14</v>
      </c>
    </row>
    <row r="28" spans="1:3">
      <c r="A28" s="9">
        <v>1</v>
      </c>
      <c r="B28" s="8" t="s">
        <v>13</v>
      </c>
      <c r="C28" s="8" t="s">
        <v>15</v>
      </c>
    </row>
    <row r="29" spans="1:3">
      <c r="A29" s="9">
        <v>1</v>
      </c>
      <c r="B29" s="8" t="s">
        <v>53</v>
      </c>
      <c r="C29" s="8" t="s">
        <v>79</v>
      </c>
    </row>
    <row r="30" spans="1:3">
      <c r="A30" s="9">
        <v>1</v>
      </c>
      <c r="B30" s="8" t="s">
        <v>53</v>
      </c>
      <c r="C30" s="8" t="s">
        <v>54</v>
      </c>
    </row>
    <row r="31" spans="1:3">
      <c r="A31" s="9">
        <v>1</v>
      </c>
      <c r="B31" s="8" t="s">
        <v>18</v>
      </c>
      <c r="C31" s="8" t="s">
        <v>199</v>
      </c>
    </row>
    <row r="32" spans="1:3">
      <c r="A32" s="9">
        <v>1</v>
      </c>
      <c r="B32" s="8" t="s">
        <v>20</v>
      </c>
      <c r="C32" s="8" t="s">
        <v>21</v>
      </c>
    </row>
    <row r="33" spans="1:3">
      <c r="A33" s="9">
        <v>1</v>
      </c>
      <c r="B33" s="8" t="s">
        <v>2</v>
      </c>
      <c r="C33" s="8" t="s">
        <v>3</v>
      </c>
    </row>
    <row r="34" spans="1:3">
      <c r="A34" s="9">
        <v>1</v>
      </c>
      <c r="B34" s="8" t="s">
        <v>2</v>
      </c>
      <c r="C34" s="8" t="s">
        <v>4</v>
      </c>
    </row>
    <row r="35" spans="1:3">
      <c r="A35" s="9">
        <v>1</v>
      </c>
      <c r="B35" s="8" t="s">
        <v>71</v>
      </c>
      <c r="C35" s="8" t="s">
        <v>72</v>
      </c>
    </row>
    <row r="36" spans="1:3">
      <c r="A36" s="9">
        <v>1</v>
      </c>
      <c r="B36" s="8" t="s">
        <v>138</v>
      </c>
      <c r="C36" s="8" t="s">
        <v>136</v>
      </c>
    </row>
    <row r="37" spans="1:3">
      <c r="A37" s="41">
        <v>1</v>
      </c>
      <c r="B37" s="42" t="s">
        <v>261</v>
      </c>
      <c r="C37" s="42" t="s">
        <v>262</v>
      </c>
    </row>
    <row r="38" spans="1:3">
      <c r="A38" s="46"/>
      <c r="B38" s="47"/>
      <c r="C38" s="47"/>
    </row>
    <row r="39" spans="1:3">
      <c r="A39" s="51"/>
      <c r="B39" s="52"/>
      <c r="C39" s="52"/>
    </row>
    <row r="40" spans="1:3">
      <c r="A40" s="51"/>
      <c r="B40" s="52"/>
      <c r="C40" s="52"/>
    </row>
    <row r="41" spans="1:3">
      <c r="A41" s="51"/>
      <c r="B41" s="52"/>
      <c r="C41" s="52"/>
    </row>
    <row r="42" spans="1:3" ht="18">
      <c r="A42" s="4"/>
      <c r="B42" s="5" t="s">
        <v>295</v>
      </c>
      <c r="C42" s="5"/>
    </row>
    <row r="43" spans="1:3">
      <c r="A43" s="9">
        <v>1</v>
      </c>
      <c r="B43" s="8" t="s">
        <v>151</v>
      </c>
      <c r="C43" s="8" t="s">
        <v>193</v>
      </c>
    </row>
    <row r="44" spans="1:3">
      <c r="A44" s="9">
        <v>1</v>
      </c>
      <c r="B44" s="8" t="s">
        <v>151</v>
      </c>
      <c r="C44" s="8" t="s">
        <v>65</v>
      </c>
    </row>
    <row r="45" spans="1:3">
      <c r="A45" s="9">
        <v>1</v>
      </c>
      <c r="B45" s="8" t="s">
        <v>94</v>
      </c>
      <c r="C45" s="8" t="s">
        <v>95</v>
      </c>
    </row>
    <row r="46" spans="1:3">
      <c r="A46" s="9">
        <v>1</v>
      </c>
      <c r="B46" s="8" t="s">
        <v>205</v>
      </c>
      <c r="C46" s="8" t="s">
        <v>216</v>
      </c>
    </row>
    <row r="47" spans="1:3">
      <c r="A47" s="9">
        <v>1</v>
      </c>
      <c r="B47" s="8" t="s">
        <v>285</v>
      </c>
      <c r="C47" s="8" t="s">
        <v>278</v>
      </c>
    </row>
    <row r="48" spans="1:3">
      <c r="A48" s="9">
        <v>1</v>
      </c>
      <c r="B48" s="8" t="s">
        <v>25</v>
      </c>
      <c r="C48" s="8" t="s">
        <v>26</v>
      </c>
    </row>
    <row r="49" spans="1:3">
      <c r="A49" s="9">
        <v>1</v>
      </c>
      <c r="B49" s="8" t="s">
        <v>28</v>
      </c>
      <c r="C49" s="8" t="s">
        <v>29</v>
      </c>
    </row>
    <row r="50" spans="1:3">
      <c r="A50" s="9">
        <v>1</v>
      </c>
      <c r="B50" s="8" t="s">
        <v>239</v>
      </c>
      <c r="C50" s="8" t="s">
        <v>240</v>
      </c>
    </row>
    <row r="51" spans="1:3">
      <c r="A51" s="9">
        <v>1</v>
      </c>
      <c r="B51" s="8" t="s">
        <v>239</v>
      </c>
      <c r="C51" s="8" t="s">
        <v>243</v>
      </c>
    </row>
    <row r="52" spans="1:3">
      <c r="A52" s="9">
        <v>1</v>
      </c>
      <c r="B52" s="8" t="s">
        <v>148</v>
      </c>
      <c r="C52" s="8" t="s">
        <v>149</v>
      </c>
    </row>
    <row r="53" spans="1:3">
      <c r="A53" s="9">
        <v>1</v>
      </c>
      <c r="B53" s="8" t="s">
        <v>31</v>
      </c>
      <c r="C53" s="8" t="s">
        <v>32</v>
      </c>
    </row>
    <row r="54" spans="1:3">
      <c r="A54" s="9">
        <v>1</v>
      </c>
      <c r="B54" s="8" t="s">
        <v>22</v>
      </c>
      <c r="C54" s="8" t="s">
        <v>23</v>
      </c>
    </row>
    <row r="55" spans="1:3">
      <c r="A55" s="9">
        <v>1</v>
      </c>
      <c r="B55" s="8" t="s">
        <v>22</v>
      </c>
      <c r="C55" s="8" t="s">
        <v>15</v>
      </c>
    </row>
    <row r="56" spans="1:3">
      <c r="A56" s="9">
        <v>1</v>
      </c>
      <c r="B56" s="8" t="s">
        <v>210</v>
      </c>
      <c r="C56" s="8" t="s">
        <v>211</v>
      </c>
    </row>
    <row r="57" spans="1:3">
      <c r="A57" s="9">
        <v>1</v>
      </c>
      <c r="B57" s="8" t="s">
        <v>272</v>
      </c>
      <c r="C57" s="8" t="s">
        <v>273</v>
      </c>
    </row>
    <row r="58" spans="1:3">
      <c r="A58" s="9">
        <v>1</v>
      </c>
      <c r="B58" s="8" t="s">
        <v>0</v>
      </c>
      <c r="C58" s="8" t="s">
        <v>1</v>
      </c>
    </row>
    <row r="59" spans="1:3">
      <c r="A59" s="9">
        <v>1</v>
      </c>
      <c r="B59" s="8" t="str">
        <f>B58</f>
        <v>Pasquier</v>
      </c>
      <c r="C59" s="8" t="s">
        <v>78</v>
      </c>
    </row>
    <row r="60" spans="1:3">
      <c r="A60" s="9">
        <v>1</v>
      </c>
      <c r="B60" s="8" t="s">
        <v>0</v>
      </c>
      <c r="C60" s="8" t="s">
        <v>288</v>
      </c>
    </row>
    <row r="61" spans="1:3">
      <c r="A61" s="9">
        <v>1</v>
      </c>
      <c r="B61" s="8" t="s">
        <v>246</v>
      </c>
      <c r="C61" s="8" t="s">
        <v>247</v>
      </c>
    </row>
    <row r="62" spans="1:3">
      <c r="A62" s="9">
        <v>1</v>
      </c>
      <c r="B62" s="8" t="s">
        <v>246</v>
      </c>
      <c r="C62" s="8" t="s">
        <v>65</v>
      </c>
    </row>
    <row r="63" spans="1:3">
      <c r="A63" s="9">
        <v>1</v>
      </c>
      <c r="B63" s="8" t="s">
        <v>226</v>
      </c>
      <c r="C63" s="8" t="s">
        <v>227</v>
      </c>
    </row>
    <row r="64" spans="1:3">
      <c r="A64" s="9">
        <v>1</v>
      </c>
      <c r="B64" s="8" t="s">
        <v>264</v>
      </c>
      <c r="C64" s="8" t="s">
        <v>149</v>
      </c>
    </row>
    <row r="65" spans="1:3">
      <c r="A65" s="9">
        <v>1</v>
      </c>
      <c r="B65" s="8" t="s">
        <v>289</v>
      </c>
      <c r="C65" s="8" t="s">
        <v>26</v>
      </c>
    </row>
    <row r="66" spans="1:3">
      <c r="A66" s="9">
        <v>1</v>
      </c>
      <c r="B66" s="8" t="s">
        <v>45</v>
      </c>
      <c r="C66" s="8" t="s">
        <v>46</v>
      </c>
    </row>
    <row r="67" spans="1:3">
      <c r="A67" s="9">
        <v>1</v>
      </c>
      <c r="B67" s="8" t="s">
        <v>74</v>
      </c>
      <c r="C67" s="8" t="s">
        <v>75</v>
      </c>
    </row>
    <row r="68" spans="1:3">
      <c r="A68" s="9">
        <v>1</v>
      </c>
      <c r="B68" s="8" t="s">
        <v>74</v>
      </c>
      <c r="C68" s="8" t="s">
        <v>76</v>
      </c>
    </row>
    <row r="69" spans="1:3">
      <c r="A69" s="9">
        <v>1</v>
      </c>
      <c r="B69" s="8" t="s">
        <v>183</v>
      </c>
      <c r="C69" s="8" t="s">
        <v>46</v>
      </c>
    </row>
    <row r="70" spans="1:3">
      <c r="A70" s="9">
        <v>1</v>
      </c>
      <c r="B70" s="8" t="s">
        <v>183</v>
      </c>
      <c r="C70" s="8" t="s">
        <v>194</v>
      </c>
    </row>
    <row r="71" spans="1:3">
      <c r="A71" s="9">
        <v>1</v>
      </c>
      <c r="B71" s="8" t="s">
        <v>269</v>
      </c>
      <c r="C71" s="8" t="s">
        <v>1</v>
      </c>
    </row>
    <row r="72" spans="1:3">
      <c r="A72" s="9">
        <v>1</v>
      </c>
      <c r="B72" s="8" t="s">
        <v>161</v>
      </c>
      <c r="C72" s="8" t="s">
        <v>162</v>
      </c>
    </row>
    <row r="73" spans="1:3">
      <c r="A73" s="9">
        <v>1</v>
      </c>
      <c r="B73" s="8" t="s">
        <v>140</v>
      </c>
      <c r="C73" s="8" t="s">
        <v>141</v>
      </c>
    </row>
    <row r="74" spans="1:3">
      <c r="A74" s="9">
        <v>1</v>
      </c>
      <c r="B74" s="8" t="s">
        <v>90</v>
      </c>
      <c r="C74" s="8" t="s">
        <v>78</v>
      </c>
    </row>
    <row r="75" spans="1:3">
      <c r="A75" s="9">
        <v>1</v>
      </c>
      <c r="B75" s="8" t="s">
        <v>41</v>
      </c>
      <c r="C75" s="8" t="s">
        <v>42</v>
      </c>
    </row>
    <row r="76" spans="1:3">
      <c r="A76" s="20">
        <v>1</v>
      </c>
      <c r="B76" s="19" t="s">
        <v>234</v>
      </c>
      <c r="C76" s="19" t="s">
        <v>235</v>
      </c>
    </row>
    <row r="77" spans="1:3">
      <c r="A77" s="9">
        <v>1</v>
      </c>
      <c r="B77" s="8" t="s">
        <v>286</v>
      </c>
      <c r="C77" s="8" t="s">
        <v>95</v>
      </c>
    </row>
    <row r="78" spans="1:3">
      <c r="A78" s="14">
        <v>1</v>
      </c>
      <c r="B78" s="13" t="s">
        <v>92</v>
      </c>
      <c r="C78" s="13" t="s">
        <v>58</v>
      </c>
    </row>
    <row r="79" spans="1:3">
      <c r="A79" s="23">
        <f>SUM(A2:A78)</f>
        <v>72</v>
      </c>
      <c r="B79" s="24"/>
      <c r="C7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complète</vt:lpstr>
      <vt:lpstr>Liste simple</vt:lpstr>
      <vt:lpstr>'LISTE complète'!Zone_d_impression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Jean-Paul</cp:lastModifiedBy>
  <cp:lastPrinted>2025-01-21T08:59:10Z</cp:lastPrinted>
  <dcterms:created xsi:type="dcterms:W3CDTF">2018-01-20T09:59:17Z</dcterms:created>
  <dcterms:modified xsi:type="dcterms:W3CDTF">2025-02-10T13:01:48Z</dcterms:modified>
</cp:coreProperties>
</file>