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225" windowWidth="20730" windowHeight="11760"/>
  </bookViews>
  <sheets>
    <sheet name="Adhérents Janvier 2024" sheetId="3" r:id="rId1"/>
  </sheets>
  <definedNames>
    <definedName name="_xlnm.Print_Area" localSheetId="0">'Adhérents Janvier 2024'!$B$1:$S$92</definedName>
  </definedNames>
  <calcPr calcId="124519"/>
</workbook>
</file>

<file path=xl/calcChain.xml><?xml version="1.0" encoding="utf-8"?>
<calcChain xmlns="http://schemas.openxmlformats.org/spreadsheetml/2006/main">
  <c r="S73" i="3"/>
  <c r="M8"/>
  <c r="M30"/>
  <c r="M33"/>
  <c r="E92"/>
  <c r="F92"/>
  <c r="G92"/>
  <c r="H92"/>
  <c r="I92"/>
  <c r="J92"/>
  <c r="S3"/>
  <c r="S4"/>
  <c r="S5"/>
  <c r="S6"/>
  <c r="S7"/>
  <c r="S8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7"/>
  <c r="S68"/>
  <c r="S69"/>
  <c r="S70"/>
  <c r="S71"/>
  <c r="S72"/>
  <c r="S74"/>
  <c r="S75"/>
  <c r="S76"/>
  <c r="S77"/>
  <c r="S78"/>
  <c r="S79"/>
  <c r="S80"/>
  <c r="S81"/>
  <c r="S82"/>
  <c r="S83"/>
  <c r="S84"/>
  <c r="S85"/>
  <c r="S86"/>
  <c r="S87"/>
  <c r="S88"/>
  <c r="S89"/>
  <c r="S91"/>
  <c r="S92"/>
  <c r="B92"/>
  <c r="P23"/>
  <c r="N30"/>
  <c r="P8"/>
  <c r="O8"/>
  <c r="N8"/>
  <c r="P33"/>
  <c r="O33"/>
  <c r="N33"/>
  <c r="P68"/>
  <c r="N68"/>
  <c r="C68"/>
  <c r="N66"/>
  <c r="N36"/>
  <c r="N32"/>
  <c r="N26"/>
  <c r="N21"/>
  <c r="N11"/>
  <c r="N4"/>
</calcChain>
</file>

<file path=xl/sharedStrings.xml><?xml version="1.0" encoding="utf-8"?>
<sst xmlns="http://schemas.openxmlformats.org/spreadsheetml/2006/main" count="439" uniqueCount="365">
  <si>
    <t>Perraudin</t>
  </si>
  <si>
    <t>Gérard</t>
  </si>
  <si>
    <t>Pasquier</t>
  </si>
  <si>
    <t>Jean-Pierre</t>
  </si>
  <si>
    <t>Dizy</t>
  </si>
  <si>
    <t>Alain</t>
  </si>
  <si>
    <t>Noelle</t>
  </si>
  <si>
    <t>alain.dizy@wanadoo.fr</t>
  </si>
  <si>
    <t>Bourdon</t>
  </si>
  <si>
    <t>Jean-Louis</t>
  </si>
  <si>
    <t>Claudine</t>
  </si>
  <si>
    <t>jean-louis_bourdon@orange.fr</t>
  </si>
  <si>
    <t>Barbin</t>
  </si>
  <si>
    <t>Thierry</t>
  </si>
  <si>
    <t>Catherine</t>
  </si>
  <si>
    <t>Dechambre</t>
  </si>
  <si>
    <t>Monique</t>
  </si>
  <si>
    <t>Régis</t>
  </si>
  <si>
    <t>dechambre.regis@wanadoo.fr</t>
  </si>
  <si>
    <t>monique-dechambre@orange.fr</t>
  </si>
  <si>
    <t>Dewitte</t>
  </si>
  <si>
    <t>jean.dewitte@neuf.fr</t>
  </si>
  <si>
    <t>Divers</t>
  </si>
  <si>
    <t>Jean-Claude</t>
  </si>
  <si>
    <t>Louchez</t>
  </si>
  <si>
    <t>Dominique</t>
  </si>
  <si>
    <t>louchez.regis@neuf.fr</t>
  </si>
  <si>
    <t>Henrion</t>
  </si>
  <si>
    <t>Françoise</t>
  </si>
  <si>
    <t>Sallet</t>
  </si>
  <si>
    <t>jean-claude.sallet@orange.fr</t>
  </si>
  <si>
    <t>jp.pasquier@aol.com</t>
  </si>
  <si>
    <t>Hermier</t>
  </si>
  <si>
    <t>Daniel</t>
  </si>
  <si>
    <t>daniel.hermier@wanadoo.fr</t>
  </si>
  <si>
    <t>Limet</t>
  </si>
  <si>
    <t>Michel</t>
  </si>
  <si>
    <t>Nizan</t>
  </si>
  <si>
    <t>danielnizan@orange.fr</t>
  </si>
  <si>
    <t>Grelot</t>
  </si>
  <si>
    <t>Evelyne</t>
  </si>
  <si>
    <t>06 70 10 25 60</t>
  </si>
  <si>
    <t>evelyne.grelot@orange.fr</t>
  </si>
  <si>
    <t>03 86 97 14 56</t>
  </si>
  <si>
    <t>tbar@orange.fr</t>
  </si>
  <si>
    <t>06 24 99 04 94</t>
  </si>
  <si>
    <t>03 86 87 25 55</t>
  </si>
  <si>
    <t>dominique.louchez@gmail.com</t>
  </si>
  <si>
    <t>03 86 95 36 43</t>
  </si>
  <si>
    <t>03 86 64 43 97</t>
  </si>
  <si>
    <t>Toussaint</t>
  </si>
  <si>
    <t>Odile</t>
  </si>
  <si>
    <t>06 73 99 69 20</t>
  </si>
  <si>
    <t>03 86 65 15 64</t>
  </si>
  <si>
    <t>franmiche89@hotmail.fr</t>
  </si>
  <si>
    <t>Sabatté</t>
  </si>
  <si>
    <t>Philippe</t>
  </si>
  <si>
    <t>03 86 97 15 93</t>
  </si>
  <si>
    <t>06 82 25 33 32</t>
  </si>
  <si>
    <t>cyralex2@orange.fr</t>
  </si>
  <si>
    <t>Bruno</t>
  </si>
  <si>
    <t>06 16 69 46 11</t>
  </si>
  <si>
    <t>bruno.continsouzas@wanadoo.fr</t>
  </si>
  <si>
    <t>Delobel</t>
  </si>
  <si>
    <t>Nelly</t>
  </si>
  <si>
    <t>03 86 83 76 46</t>
  </si>
  <si>
    <t>06 88 14 90 03</t>
  </si>
  <si>
    <t>jean-paul.biquet@orange.fr</t>
  </si>
  <si>
    <t>Martine</t>
  </si>
  <si>
    <t>Beraudo</t>
  </si>
  <si>
    <t>Agnès</t>
  </si>
  <si>
    <t>03 86 95 27 03</t>
  </si>
  <si>
    <t>06 60 78 96 26</t>
  </si>
  <si>
    <t>beraudosur@gmail.com</t>
  </si>
  <si>
    <t>06 75 12 45 61</t>
  </si>
  <si>
    <t>Claude</t>
  </si>
  <si>
    <t>Cambuzat</t>
  </si>
  <si>
    <t>Maurice</t>
  </si>
  <si>
    <t>03 86 97 13 49</t>
  </si>
  <si>
    <t>maurice.cambuzat@wanadoo.fr</t>
  </si>
  <si>
    <t>Marylène</t>
  </si>
  <si>
    <t>Dugat</t>
  </si>
  <si>
    <t>Jean-Marc</t>
  </si>
  <si>
    <t>dugat.martine@orange.fr</t>
  </si>
  <si>
    <t>Serra</t>
  </si>
  <si>
    <t>Michèle</t>
  </si>
  <si>
    <t>André</t>
  </si>
  <si>
    <t>Continsouzas</t>
  </si>
  <si>
    <t>Moiras</t>
  </si>
  <si>
    <t>Armand</t>
  </si>
  <si>
    <t>06 17 80 64 37</t>
  </si>
  <si>
    <t>armandtegeve@yahoo.fr</t>
  </si>
  <si>
    <t>Nadine</t>
  </si>
  <si>
    <t>06 89 16 93 84</t>
  </si>
  <si>
    <t>06 82 23 96 76</t>
  </si>
  <si>
    <t>Marie-France</t>
  </si>
  <si>
    <t>Jean-Paul</t>
  </si>
  <si>
    <t>06 83 33 73 80</t>
  </si>
  <si>
    <t>06 08 00 03 34</t>
  </si>
  <si>
    <t>06 79 54 59 51</t>
  </si>
  <si>
    <t>gentil89@hotmail.fr</t>
  </si>
  <si>
    <t>Besnard</t>
  </si>
  <si>
    <t>06 01 46 67 69</t>
  </si>
  <si>
    <t>Bottaioli</t>
  </si>
  <si>
    <t>Genevieve</t>
  </si>
  <si>
    <t>mimi.dede2@wanadoo.fr</t>
  </si>
  <si>
    <t>06 47 15 25 73</t>
  </si>
  <si>
    <t>Tremerel</t>
  </si>
  <si>
    <t>mf.tremerel@wanadoo.fr</t>
  </si>
  <si>
    <t>Zietek</t>
  </si>
  <si>
    <t>paulette1407@gmail.com</t>
  </si>
  <si>
    <t>Claudette</t>
  </si>
  <si>
    <t>clmallet@yahoo.fr</t>
  </si>
  <si>
    <t>Gouchet</t>
  </si>
  <si>
    <t>Chantal</t>
  </si>
  <si>
    <t>03 86 87 00 62</t>
  </si>
  <si>
    <t>06 71 21 44 78</t>
  </si>
  <si>
    <t>kleberyvette@gmail.com</t>
  </si>
  <si>
    <t>nelly.leo@orange.fr</t>
  </si>
  <si>
    <t>f</t>
  </si>
  <si>
    <t>m</t>
  </si>
  <si>
    <t>CA</t>
  </si>
  <si>
    <t>Bureau</t>
  </si>
  <si>
    <t>Date ren.</t>
  </si>
  <si>
    <t>7, chemin des plantes 89510 Etigny</t>
  </si>
  <si>
    <t>39 bis, rue des Chaillots 89100 Sens</t>
  </si>
  <si>
    <t>34, grande rue 89510 Véron</t>
  </si>
  <si>
    <t>Biger</t>
  </si>
  <si>
    <t>Yvette</t>
  </si>
  <si>
    <t>4, ruelle de bœufs 89100 St Martin du tertre</t>
  </si>
  <si>
    <t>03 86 65 06 60</t>
  </si>
  <si>
    <t>jeanclaude.biger@sfr.fr</t>
  </si>
  <si>
    <t>06 86 56 89 18</t>
  </si>
  <si>
    <t>genevieve.bottaioli@wanadoo.fr</t>
  </si>
  <si>
    <t>8, avenue de la gare 89510 Veron</t>
  </si>
  <si>
    <t>57, rue Carnot 89500 Villeneuve/Yonne</t>
  </si>
  <si>
    <t>3, rue des Epenards 89510 Etigny</t>
  </si>
  <si>
    <t>Dekeyser</t>
  </si>
  <si>
    <t>13, rte de Noé Val Perone 89510 Véron</t>
  </si>
  <si>
    <t>06 63 20 17 08</t>
  </si>
  <si>
    <t>3, chemin des courois 89100 Gron</t>
  </si>
  <si>
    <t>6, rue du stade 89330 St Martin d'Ordon</t>
  </si>
  <si>
    <t>15, rue du Château 89500 Villeneuve/Yonne</t>
  </si>
  <si>
    <t>2, rue Pierre Grange 89100 Sens</t>
  </si>
  <si>
    <t>10, chemin des rondelets 89510 Etigny</t>
  </si>
  <si>
    <t>9, route de Dixmont 89500 Villeneuve/Yonne</t>
  </si>
  <si>
    <t>Secrétaire</t>
  </si>
  <si>
    <t>38, rue G.Bedeau  89510 Veron</t>
  </si>
  <si>
    <t>Président</t>
  </si>
  <si>
    <t>14, rue Paul Doumer 89100 St Clément</t>
  </si>
  <si>
    <t>54, grande rue 89510 Véron</t>
  </si>
  <si>
    <t>11, rue des Rougemonts 89100 Saligny</t>
  </si>
  <si>
    <t>27, rte de Nailly 89100 St Martin du Tertre</t>
  </si>
  <si>
    <t>06 30 17 75 47</t>
  </si>
  <si>
    <t>20, rte de Noé, Val Péronne 89510 Véron</t>
  </si>
  <si>
    <t>Vanackere</t>
  </si>
  <si>
    <t>Maryse</t>
  </si>
  <si>
    <t>mvanackere@orange.fr</t>
  </si>
  <si>
    <t>noelle.dizy@orange.fr</t>
  </si>
  <si>
    <t>06 63 14 61 99</t>
  </si>
  <si>
    <t>03 86 35 95 42</t>
  </si>
  <si>
    <t>63, rue Valprofonde 89500 Villeneuve/Yonne</t>
  </si>
  <si>
    <t>gperraudin89@gmail.com</t>
  </si>
  <si>
    <t>06 33 36 83 41</t>
  </si>
  <si>
    <t>06 87 24 82 85</t>
  </si>
  <si>
    <t>2 ter, chemin des violettes 89100 Rosoy</t>
  </si>
  <si>
    <t>Desroches</t>
  </si>
  <si>
    <t>Solange</t>
  </si>
  <si>
    <t>soso.desroches@outlook.fr</t>
  </si>
  <si>
    <t>06 68 62 50 40</t>
  </si>
  <si>
    <t>Sylviane</t>
  </si>
  <si>
    <t>dumas-sylviane@bbox.fr</t>
  </si>
  <si>
    <t>Dumas</t>
  </si>
  <si>
    <t>06 50 55 85 27</t>
  </si>
  <si>
    <t>Tonnellier</t>
  </si>
  <si>
    <t>Bernadette</t>
  </si>
  <si>
    <t>bernadette.tonnellier@laposte.net</t>
  </si>
  <si>
    <t>Bayol</t>
  </si>
  <si>
    <t>dominique.bayol397@orange.fr</t>
  </si>
  <si>
    <t>cyclo</t>
  </si>
  <si>
    <t>marche</t>
  </si>
  <si>
    <t>francoise.henrion54@orange.fr</t>
  </si>
  <si>
    <t>Lecland</t>
  </si>
  <si>
    <t>Sylvie</t>
  </si>
  <si>
    <t>06 50 74 65 99</t>
  </si>
  <si>
    <t>Ferreira</t>
  </si>
  <si>
    <t>06 58 59 70 16</t>
  </si>
  <si>
    <t>cmfdoree@hotmail.com</t>
  </si>
  <si>
    <t>Carrere</t>
  </si>
  <si>
    <t>06 68 31 26 48</t>
  </si>
  <si>
    <t>Benard</t>
  </si>
  <si>
    <t>François</t>
  </si>
  <si>
    <t>francois.benard040@orange.fr</t>
  </si>
  <si>
    <t>sylvie.orchidees@hotmail.fr</t>
  </si>
  <si>
    <t>pétanque</t>
  </si>
  <si>
    <t>naissance</t>
  </si>
  <si>
    <t>Thomas</t>
  </si>
  <si>
    <t>Jérome</t>
  </si>
  <si>
    <t>06 11 39 93 45</t>
  </si>
  <si>
    <t>03 86 97 11 01</t>
  </si>
  <si>
    <t>Trésorier</t>
  </si>
  <si>
    <t>03 86 97 92 11</t>
  </si>
  <si>
    <t xml:space="preserve">03 86 97 16 84 </t>
  </si>
  <si>
    <t>06 37 52 03 58</t>
  </si>
  <si>
    <t>9, rue de Bourgogne 89510 Etigny</t>
  </si>
  <si>
    <t>06 82 70 20 88</t>
  </si>
  <si>
    <t>5, rue de l'église  89510 Etigny</t>
  </si>
  <si>
    <t>Blanchet</t>
  </si>
  <si>
    <t>J-Patrice</t>
  </si>
  <si>
    <t>41, chemin des rondelets 89510 Etigny</t>
  </si>
  <si>
    <t>06 07 47 36 71</t>
  </si>
  <si>
    <t>blanchet89@orange.fr</t>
  </si>
  <si>
    <t>Persico</t>
  </si>
  <si>
    <t>06 13 20 72 68</t>
  </si>
  <si>
    <t>Lemoine</t>
  </si>
  <si>
    <t>06 77 56 78 90</t>
  </si>
  <si>
    <t>Dautancourt</t>
  </si>
  <si>
    <t>Colette</t>
  </si>
  <si>
    <t>6, route d'Autun 89510 Etigny</t>
  </si>
  <si>
    <t>06 19 07 48 72</t>
  </si>
  <si>
    <t>03 86 97 16 71</t>
  </si>
  <si>
    <t>12, rue Anatole Paillot 89510 Veron</t>
  </si>
  <si>
    <t>03 86 65 52 58</t>
  </si>
  <si>
    <t>36, rue d'Autun 89510 Etigny  Prés Comité</t>
  </si>
  <si>
    <t>03 86 96 18 94</t>
  </si>
  <si>
    <t>06 63 60 87 56</t>
  </si>
  <si>
    <t>06 28 92 20 89</t>
  </si>
  <si>
    <t>07 89 01 63 77</t>
  </si>
  <si>
    <t>Sytnik</t>
  </si>
  <si>
    <t>06 87 97 35 83</t>
  </si>
  <si>
    <t>philippe.sytnik@neuf.fr</t>
  </si>
  <si>
    <t>4, bis rue du Tau 89100 Sens</t>
  </si>
  <si>
    <t>18 bis, Fg Sommier 89500 Villeneuve/Yonne</t>
  </si>
  <si>
    <t>26, route de Gron 89510 Etigny</t>
  </si>
  <si>
    <t>29 bis, route des Fours 89510 Etigny</t>
  </si>
  <si>
    <t>5, av Leon Blum 92350 Le plessis Robinson</t>
  </si>
  <si>
    <t xml:space="preserve">57, rue Carnot Villeneuve sur Yonne </t>
  </si>
  <si>
    <t>14 bis, rue de Marsangy 89510 Etigny</t>
  </si>
  <si>
    <t>03 86 65 71 19</t>
  </si>
  <si>
    <t>13, route de Vaufoin Beaujard 89500 Villeneuve</t>
  </si>
  <si>
    <t>03 86 67 06 92</t>
  </si>
  <si>
    <t>Anne-Marie</t>
  </si>
  <si>
    <t>Benedicte</t>
  </si>
  <si>
    <t>1, hameau Puits Botin</t>
  </si>
  <si>
    <t>03 86 64 54 63</t>
  </si>
  <si>
    <t>3, rue des fleurs 73000 Chambéry</t>
  </si>
  <si>
    <t>10, route de Malay  89320 Noé</t>
  </si>
  <si>
    <t>4, chemin du bois colin Val peronne 89510 Veron</t>
  </si>
  <si>
    <t>03 86 97 91 26</t>
  </si>
  <si>
    <t>Jean</t>
  </si>
  <si>
    <t>odiletoussaint89@gmail.com</t>
  </si>
  <si>
    <t>06 12 92 81 87</t>
  </si>
  <si>
    <t>10, rue de Gron 89510 Etigny</t>
  </si>
  <si>
    <t>cdaut89@gmail.com</t>
  </si>
  <si>
    <t>bene.o@hotmail.com</t>
  </si>
  <si>
    <t>07 79 36 09 39</t>
  </si>
  <si>
    <t>thierry.lemoine880@dbmail.com</t>
  </si>
  <si>
    <t>Gratasse</t>
  </si>
  <si>
    <t>Lamoureux</t>
  </si>
  <si>
    <t>Nathalie</t>
  </si>
  <si>
    <t>9, rue des vergers 89510 Veron</t>
  </si>
  <si>
    <t>lamoureux.nathalie@wanadoo.fr</t>
  </si>
  <si>
    <t>2, rue de l'Epée 89100 Sens</t>
  </si>
  <si>
    <t>Lellouche</t>
  </si>
  <si>
    <t>J-Paul</t>
  </si>
  <si>
    <t>Barthelay</t>
  </si>
  <si>
    <t>barthelay.thierry@orange.fr</t>
  </si>
  <si>
    <t>Bernardin</t>
  </si>
  <si>
    <t>michel.bernardin6@wanadoo.fr</t>
  </si>
  <si>
    <t>Moret</t>
  </si>
  <si>
    <t>Marc</t>
  </si>
  <si>
    <t>marcmoret77000@gmail.com</t>
  </si>
  <si>
    <t>Bussy</t>
  </si>
  <si>
    <t>Pierrette</t>
  </si>
  <si>
    <t>06 59 23 14 70</t>
  </si>
  <si>
    <t>Rejane</t>
  </si>
  <si>
    <t>r.gratasse@gmail.com</t>
  </si>
  <si>
    <t>Beherec</t>
  </si>
  <si>
    <t>Murielle</t>
  </si>
  <si>
    <t>La Maugarnie 89100 Saligny</t>
  </si>
  <si>
    <t>murielle.beherec@gmail.com</t>
  </si>
  <si>
    <t>Patrick</t>
  </si>
  <si>
    <t>1, rue du château 89510 Etigny</t>
  </si>
  <si>
    <t>jplellouche1959@gmail.com</t>
  </si>
  <si>
    <t>46, promenade de l'ouest 89510 Véron</t>
  </si>
  <si>
    <t>16, rue des closeaux 89510 Véron</t>
  </si>
  <si>
    <t>Moyenne d'âge</t>
  </si>
  <si>
    <t>Adh.</t>
  </si>
  <si>
    <t>thomasmonaco89510@gmail.com</t>
  </si>
  <si>
    <t>divers.jean-claude@orange.fr</t>
  </si>
  <si>
    <t>13, rue du Croisic 22200 Plouisy</t>
  </si>
  <si>
    <t>37b, Grande rue 89100 Maillot</t>
  </si>
  <si>
    <t>Ribeiro</t>
  </si>
  <si>
    <t>Jacky</t>
  </si>
  <si>
    <t>06 52 66 76 80</t>
  </si>
  <si>
    <t>jacky.rib@hotmail.fr</t>
  </si>
  <si>
    <t>03 86 66 20 83</t>
  </si>
  <si>
    <t>06 48 07 04 24</t>
  </si>
  <si>
    <t>Brunart</t>
  </si>
  <si>
    <t>Yves</t>
  </si>
  <si>
    <t>06 60 74 55 56</t>
  </si>
  <si>
    <t>yves.brunart@wanadoo.fr</t>
  </si>
  <si>
    <t>Corinne</t>
  </si>
  <si>
    <t>Jean-Marie</t>
  </si>
  <si>
    <t>dautancourt@msn.com</t>
  </si>
  <si>
    <t>Annie</t>
  </si>
  <si>
    <t>38, rue des moulins 89100 Sens</t>
  </si>
  <si>
    <t>06 50 83 25 29</t>
  </si>
  <si>
    <t>Plotin</t>
  </si>
  <si>
    <t>Elisabeth</t>
  </si>
  <si>
    <t>10, Av Lucien Cornet 89100 Sens</t>
  </si>
  <si>
    <t>smv-plotin@orange.fr</t>
  </si>
  <si>
    <t>Vinardi</t>
  </si>
  <si>
    <t>Patricia</t>
  </si>
  <si>
    <t>3, imp des vieilles vignes 89150 Brannay</t>
  </si>
  <si>
    <t>06 60 04 78 40</t>
  </si>
  <si>
    <t>patriciavinardi@free.fr</t>
  </si>
  <si>
    <t>Lagneau</t>
  </si>
  <si>
    <t>Edwige</t>
  </si>
  <si>
    <t>06 10 17 86 16</t>
  </si>
  <si>
    <t>edwige.89@hotmail.fr</t>
  </si>
  <si>
    <t>Christian</t>
  </si>
  <si>
    <t>29, rue Vauban - 89100 St Clément</t>
  </si>
  <si>
    <t>2, rue Vauban - 89100 St Clément</t>
  </si>
  <si>
    <t>Pelé</t>
  </si>
  <si>
    <t>Anyse</t>
  </si>
  <si>
    <t>06 29 64 75 87</t>
  </si>
  <si>
    <t>claudany89@yahoo.fr</t>
  </si>
  <si>
    <t>Escolano</t>
  </si>
  <si>
    <t>Bernard</t>
  </si>
  <si>
    <t>06 75 93 13 76</t>
  </si>
  <si>
    <t>escolano@orange.fr</t>
  </si>
  <si>
    <t>Bakowski</t>
  </si>
  <si>
    <t>06 62 43 40 57</t>
  </si>
  <si>
    <t>paule006@hotmail.fr</t>
  </si>
  <si>
    <t>06 29 07 09 51</t>
  </si>
  <si>
    <t>Bourdeau</t>
  </si>
  <si>
    <t>Roland</t>
  </si>
  <si>
    <t>ro.bourdeau@laposte.net</t>
  </si>
  <si>
    <t>6, place Victor Hugo 89140 Cuy</t>
  </si>
  <si>
    <t>03 86 95 35 16</t>
  </si>
  <si>
    <t>06 16 13 23 18</t>
  </si>
  <si>
    <t xml:space="preserve">                                                                     Liste des EVENTUELS sociétaires de l'AJEA         année </t>
  </si>
  <si>
    <t>eclagneau@gmail.com</t>
  </si>
  <si>
    <t>Dubois</t>
  </si>
  <si>
    <t>Ghislaine</t>
  </si>
  <si>
    <t>ghislaine.dubois58@gmail.com</t>
  </si>
  <si>
    <t>Olivier</t>
  </si>
  <si>
    <t>vanackere.olivier@wanadoo.fr</t>
  </si>
  <si>
    <t>Ribiero</t>
  </si>
  <si>
    <t>riri-00@hotmail.fr</t>
  </si>
  <si>
    <t>06 29 75 01 60</t>
  </si>
  <si>
    <t>3, rue du Port 89500 Villeneuve/Yonne</t>
  </si>
  <si>
    <t>07 77 23 31 12</t>
  </si>
  <si>
    <t>Thibert</t>
  </si>
  <si>
    <t>12, grande rue 89100 GRON</t>
  </si>
  <si>
    <t>jpthibert69@hotmail.com</t>
  </si>
  <si>
    <t>Nappey</t>
  </si>
  <si>
    <t>Annick</t>
  </si>
  <si>
    <t>24 dec 1960</t>
  </si>
  <si>
    <t>06 86 36 69 11</t>
  </si>
  <si>
    <t>bussymarielydie@gmail.com</t>
  </si>
  <si>
    <t>Piot</t>
  </si>
  <si>
    <t>Isabelle</t>
  </si>
  <si>
    <t>06 73 00 72 35</t>
  </si>
</sst>
</file>

<file path=xl/styles.xml><?xml version="1.0" encoding="utf-8"?>
<styleSheet xmlns="http://schemas.openxmlformats.org/spreadsheetml/2006/main">
  <numFmts count="3">
    <numFmt numFmtId="164" formatCode="0#&quot; &quot;##&quot; &quot;##&quot; &quot;##&quot; &quot;##"/>
    <numFmt numFmtId="165" formatCode="[$-40C]d\-mmm\-yyyy;@"/>
    <numFmt numFmtId="166" formatCode="#,##0\ _€"/>
  </numFmts>
  <fonts count="14"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4" fillId="2" borderId="0" xfId="0" applyFont="1" applyFill="1"/>
    <xf numFmtId="1" fontId="4" fillId="2" borderId="0" xfId="0" applyNumberFormat="1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1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righ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/>
    <xf numFmtId="164" fontId="4" fillId="2" borderId="2" xfId="0" applyNumberFormat="1" applyFont="1" applyFill="1" applyBorder="1" applyAlignment="1">
      <alignment horizontal="right"/>
    </xf>
    <xf numFmtId="1" fontId="4" fillId="2" borderId="3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4" xfId="0" applyFont="1" applyFill="1" applyBorder="1"/>
    <xf numFmtId="164" fontId="6" fillId="2" borderId="4" xfId="0" applyNumberFormat="1" applyFont="1" applyFill="1" applyBorder="1"/>
    <xf numFmtId="0" fontId="4" fillId="2" borderId="6" xfId="0" applyFont="1" applyFill="1" applyBorder="1" applyAlignment="1">
      <alignment horizontal="centerContinuous"/>
    </xf>
    <xf numFmtId="1" fontId="0" fillId="2" borderId="6" xfId="0" applyNumberFormat="1" applyFill="1" applyBorder="1" applyAlignment="1">
      <alignment horizontal="centerContinuous"/>
    </xf>
    <xf numFmtId="2" fontId="3" fillId="2" borderId="6" xfId="0" applyNumberFormat="1" applyFont="1" applyFill="1" applyBorder="1"/>
    <xf numFmtId="0" fontId="8" fillId="2" borderId="0" xfId="0" applyFont="1" applyFill="1" applyAlignment="1">
      <alignment horizontal="centerContinuous"/>
    </xf>
    <xf numFmtId="0" fontId="9" fillId="2" borderId="4" xfId="0" applyFont="1" applyFill="1" applyBorder="1" applyAlignment="1">
      <alignment horizontal="center"/>
    </xf>
    <xf numFmtId="0" fontId="10" fillId="2" borderId="2" xfId="1" applyFont="1" applyFill="1" applyBorder="1" applyAlignment="1" applyProtection="1"/>
    <xf numFmtId="0" fontId="10" fillId="2" borderId="1" xfId="1" applyFont="1" applyFill="1" applyBorder="1" applyAlignment="1" applyProtection="1"/>
    <xf numFmtId="0" fontId="10" fillId="2" borderId="3" xfId="1" applyFont="1" applyFill="1" applyBorder="1" applyAlignment="1" applyProtection="1"/>
    <xf numFmtId="0" fontId="11" fillId="2" borderId="4" xfId="0" applyFont="1" applyFill="1" applyBorder="1" applyAlignment="1">
      <alignment horizontal="right"/>
    </xf>
    <xf numFmtId="0" fontId="11" fillId="2" borderId="0" xfId="0" applyFont="1" applyFill="1"/>
    <xf numFmtId="0" fontId="11" fillId="0" borderId="0" xfId="0" applyFont="1"/>
    <xf numFmtId="0" fontId="1" fillId="2" borderId="1" xfId="1" applyFill="1" applyBorder="1" applyAlignment="1" applyProtection="1"/>
    <xf numFmtId="1" fontId="4" fillId="3" borderId="1" xfId="0" applyNumberFormat="1" applyFont="1" applyFill="1" applyBorder="1" applyAlignment="1">
      <alignment horizontal="right"/>
    </xf>
    <xf numFmtId="0" fontId="1" fillId="2" borderId="3" xfId="1" applyFill="1" applyBorder="1" applyAlignment="1" applyProtection="1"/>
    <xf numFmtId="0" fontId="1" fillId="2" borderId="0" xfId="1" applyFill="1" applyAlignment="1" applyProtection="1"/>
    <xf numFmtId="0" fontId="12" fillId="2" borderId="1" xfId="0" applyFont="1" applyFill="1" applyBorder="1" applyAlignment="1">
      <alignment horizontal="center"/>
    </xf>
    <xf numFmtId="166" fontId="0" fillId="2" borderId="0" xfId="0" applyNumberFormat="1" applyFill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164" fontId="4" fillId="2" borderId="9" xfId="0" applyNumberFormat="1" applyFont="1" applyFill="1" applyBorder="1" applyAlignment="1">
      <alignment horizontal="right"/>
    </xf>
    <xf numFmtId="0" fontId="13" fillId="2" borderId="9" xfId="1" applyFont="1" applyFill="1" applyBorder="1" applyAlignment="1" applyProtection="1">
      <alignment horizontal="left"/>
    </xf>
    <xf numFmtId="15" fontId="4" fillId="2" borderId="9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right"/>
    </xf>
    <xf numFmtId="0" fontId="13" fillId="2" borderId="1" xfId="1" applyFont="1" applyFill="1" applyBorder="1" applyAlignment="1" applyProtection="1"/>
    <xf numFmtId="165" fontId="7" fillId="2" borderId="7" xfId="0" applyNumberFormat="1" applyFont="1" applyFill="1" applyBorder="1" applyAlignment="1">
      <alignment horizontal="centerContinuous"/>
    </xf>
    <xf numFmtId="1" fontId="7" fillId="2" borderId="8" xfId="0" applyNumberFormat="1" applyFont="1" applyFill="1" applyBorder="1" applyAlignment="1">
      <alignment horizontal="centerContinuous"/>
    </xf>
    <xf numFmtId="1" fontId="7" fillId="2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right"/>
    </xf>
    <xf numFmtId="0" fontId="1" fillId="3" borderId="1" xfId="1" applyFill="1" applyBorder="1" applyAlignment="1" applyProtection="1"/>
    <xf numFmtId="165" fontId="4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/>
    <xf numFmtId="165" fontId="4" fillId="3" borderId="1" xfId="0" applyNumberFormat="1" applyFont="1" applyFill="1" applyBorder="1"/>
    <xf numFmtId="1" fontId="4" fillId="3" borderId="1" xfId="0" applyNumberFormat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anielnizan@orange.fr" TargetMode="External"/><Relationship Id="rId18" Type="http://schemas.openxmlformats.org/officeDocument/2006/relationships/hyperlink" Target="mailto:jean-paul.biquet@orange.fr" TargetMode="External"/><Relationship Id="rId26" Type="http://schemas.openxmlformats.org/officeDocument/2006/relationships/hyperlink" Target="mailto:gentil89@hotmail.fr" TargetMode="External"/><Relationship Id="rId39" Type="http://schemas.openxmlformats.org/officeDocument/2006/relationships/hyperlink" Target="mailto:gperraudin89@gmail.com" TargetMode="External"/><Relationship Id="rId21" Type="http://schemas.openxmlformats.org/officeDocument/2006/relationships/hyperlink" Target="mailto:armandtegeve@yahoo.fr" TargetMode="External"/><Relationship Id="rId34" Type="http://schemas.openxmlformats.org/officeDocument/2006/relationships/hyperlink" Target="mailto:jeanclaude.biger@sfr.fr" TargetMode="External"/><Relationship Id="rId42" Type="http://schemas.openxmlformats.org/officeDocument/2006/relationships/hyperlink" Target="mailto:bernadette.tonnellier@laposte.net" TargetMode="External"/><Relationship Id="rId47" Type="http://schemas.openxmlformats.org/officeDocument/2006/relationships/hyperlink" Target="mailto:francois.benard040@orange.fr" TargetMode="External"/><Relationship Id="rId50" Type="http://schemas.openxmlformats.org/officeDocument/2006/relationships/hyperlink" Target="mailto:cdaut89@gmail.com" TargetMode="External"/><Relationship Id="rId55" Type="http://schemas.openxmlformats.org/officeDocument/2006/relationships/hyperlink" Target="mailto:jean.dewitte@neuf.fr" TargetMode="External"/><Relationship Id="rId63" Type="http://schemas.openxmlformats.org/officeDocument/2006/relationships/hyperlink" Target="mailto:thomasmonaco89510@gmail.com" TargetMode="External"/><Relationship Id="rId68" Type="http://schemas.openxmlformats.org/officeDocument/2006/relationships/hyperlink" Target="mailto:patriciavinardi@free.fr" TargetMode="External"/><Relationship Id="rId76" Type="http://schemas.openxmlformats.org/officeDocument/2006/relationships/hyperlink" Target="mailto:claudany89@yahoo.fr" TargetMode="External"/><Relationship Id="rId7" Type="http://schemas.openxmlformats.org/officeDocument/2006/relationships/hyperlink" Target="mailto:dominique.louchez@gmail.com" TargetMode="External"/><Relationship Id="rId71" Type="http://schemas.openxmlformats.org/officeDocument/2006/relationships/hyperlink" Target="mailto:claudany89@yahoo.fr" TargetMode="External"/><Relationship Id="rId2" Type="http://schemas.openxmlformats.org/officeDocument/2006/relationships/hyperlink" Target="mailto:jean-louis_bourdon@orange.fr" TargetMode="External"/><Relationship Id="rId16" Type="http://schemas.openxmlformats.org/officeDocument/2006/relationships/hyperlink" Target="mailto:cyralex2@orange.fr" TargetMode="External"/><Relationship Id="rId29" Type="http://schemas.openxmlformats.org/officeDocument/2006/relationships/hyperlink" Target="mailto:paulette1407@gmail.com" TargetMode="External"/><Relationship Id="rId11" Type="http://schemas.openxmlformats.org/officeDocument/2006/relationships/hyperlink" Target="mailto:daniel.hermier@wanadoo.fr" TargetMode="External"/><Relationship Id="rId24" Type="http://schemas.openxmlformats.org/officeDocument/2006/relationships/hyperlink" Target="mailto:beraudosur@gmail.com" TargetMode="External"/><Relationship Id="rId32" Type="http://schemas.openxmlformats.org/officeDocument/2006/relationships/hyperlink" Target="mailto:nelly.leo@orange.fr" TargetMode="External"/><Relationship Id="rId37" Type="http://schemas.openxmlformats.org/officeDocument/2006/relationships/hyperlink" Target="mailto:mimi.dede2@wanadoo.fr" TargetMode="External"/><Relationship Id="rId40" Type="http://schemas.openxmlformats.org/officeDocument/2006/relationships/hyperlink" Target="mailto:soso.desroches@outlook.fr" TargetMode="External"/><Relationship Id="rId45" Type="http://schemas.openxmlformats.org/officeDocument/2006/relationships/hyperlink" Target="mailto:cmfdoree@hotmail.com" TargetMode="External"/><Relationship Id="rId53" Type="http://schemas.openxmlformats.org/officeDocument/2006/relationships/hyperlink" Target="mailto:blanchet89@orange.fr" TargetMode="External"/><Relationship Id="rId58" Type="http://schemas.openxmlformats.org/officeDocument/2006/relationships/hyperlink" Target="mailto:barthelay.thierry@orange.fr" TargetMode="External"/><Relationship Id="rId66" Type="http://schemas.openxmlformats.org/officeDocument/2006/relationships/hyperlink" Target="mailto:dautancourt@msn.com" TargetMode="External"/><Relationship Id="rId74" Type="http://schemas.openxmlformats.org/officeDocument/2006/relationships/hyperlink" Target="mailto:ghislaine.dubois58@gmail.com" TargetMode="External"/><Relationship Id="rId79" Type="http://schemas.openxmlformats.org/officeDocument/2006/relationships/hyperlink" Target="mailto:blanchet89@orange.fr" TargetMode="External"/><Relationship Id="rId5" Type="http://schemas.openxmlformats.org/officeDocument/2006/relationships/hyperlink" Target="mailto:monique-dechambre@orange.fr" TargetMode="External"/><Relationship Id="rId61" Type="http://schemas.openxmlformats.org/officeDocument/2006/relationships/hyperlink" Target="mailto:r.gratasse@gmail.com" TargetMode="External"/><Relationship Id="rId10" Type="http://schemas.openxmlformats.org/officeDocument/2006/relationships/hyperlink" Target="mailto:jp.pasquier@aol.com" TargetMode="External"/><Relationship Id="rId19" Type="http://schemas.openxmlformats.org/officeDocument/2006/relationships/hyperlink" Target="mailto:beraudosur@gmail.com" TargetMode="External"/><Relationship Id="rId31" Type="http://schemas.openxmlformats.org/officeDocument/2006/relationships/hyperlink" Target="mailto:kleberyvette@gmail.com" TargetMode="External"/><Relationship Id="rId44" Type="http://schemas.openxmlformats.org/officeDocument/2006/relationships/hyperlink" Target="mailto:sylvie.orchidees@hotmail.fr" TargetMode="External"/><Relationship Id="rId52" Type="http://schemas.openxmlformats.org/officeDocument/2006/relationships/hyperlink" Target="mailto:bene.o@hotmail.com" TargetMode="External"/><Relationship Id="rId60" Type="http://schemas.openxmlformats.org/officeDocument/2006/relationships/hyperlink" Target="mailto:marcmoret77000@gmail.com" TargetMode="External"/><Relationship Id="rId65" Type="http://schemas.openxmlformats.org/officeDocument/2006/relationships/hyperlink" Target="mailto:yves.brunart@wanadoo.fr" TargetMode="External"/><Relationship Id="rId73" Type="http://schemas.openxmlformats.org/officeDocument/2006/relationships/hyperlink" Target="mailto:paule006@hotmail.fr" TargetMode="External"/><Relationship Id="rId78" Type="http://schemas.openxmlformats.org/officeDocument/2006/relationships/hyperlink" Target="mailto:bussymarielydie@gmail.com" TargetMode="External"/><Relationship Id="rId4" Type="http://schemas.openxmlformats.org/officeDocument/2006/relationships/hyperlink" Target="mailto:dechambre.regis@wanadoo.fr" TargetMode="External"/><Relationship Id="rId9" Type="http://schemas.openxmlformats.org/officeDocument/2006/relationships/hyperlink" Target="mailto:jean-claude.sallet@orange.fr" TargetMode="External"/><Relationship Id="rId14" Type="http://schemas.openxmlformats.org/officeDocument/2006/relationships/hyperlink" Target="mailto:evelyne.grelot@orange.fr" TargetMode="External"/><Relationship Id="rId22" Type="http://schemas.openxmlformats.org/officeDocument/2006/relationships/hyperlink" Target="mailto:dugat.martine@orange.fr" TargetMode="External"/><Relationship Id="rId27" Type="http://schemas.openxmlformats.org/officeDocument/2006/relationships/hyperlink" Target="mailto:mimi.dede2@wanadoo.fr" TargetMode="External"/><Relationship Id="rId30" Type="http://schemas.openxmlformats.org/officeDocument/2006/relationships/hyperlink" Target="mailto:clmallet@yahoo.fr" TargetMode="External"/><Relationship Id="rId35" Type="http://schemas.openxmlformats.org/officeDocument/2006/relationships/hyperlink" Target="mailto:mvanackere@orange.fr" TargetMode="External"/><Relationship Id="rId43" Type="http://schemas.openxmlformats.org/officeDocument/2006/relationships/hyperlink" Target="mailto:dominique.bayol397@orange.fr" TargetMode="External"/><Relationship Id="rId48" Type="http://schemas.openxmlformats.org/officeDocument/2006/relationships/hyperlink" Target="mailto:francois.benard040@orange.fr" TargetMode="External"/><Relationship Id="rId56" Type="http://schemas.openxmlformats.org/officeDocument/2006/relationships/hyperlink" Target="mailto:lamoureux.nathalie@wanadoo.fr" TargetMode="External"/><Relationship Id="rId64" Type="http://schemas.openxmlformats.org/officeDocument/2006/relationships/hyperlink" Target="mailto:jacky.rib@hotmail.fr" TargetMode="External"/><Relationship Id="rId69" Type="http://schemas.openxmlformats.org/officeDocument/2006/relationships/hyperlink" Target="mailto:edwige.89@hotmail.fr" TargetMode="External"/><Relationship Id="rId77" Type="http://schemas.openxmlformats.org/officeDocument/2006/relationships/hyperlink" Target="mailto:jpthibert69@hotmail.com" TargetMode="External"/><Relationship Id="rId8" Type="http://schemas.openxmlformats.org/officeDocument/2006/relationships/hyperlink" Target="mailto:francoise.henrion54@orange.fr" TargetMode="External"/><Relationship Id="rId51" Type="http://schemas.openxmlformats.org/officeDocument/2006/relationships/hyperlink" Target="mailto:philippe.sytnik@neuf.fr" TargetMode="External"/><Relationship Id="rId72" Type="http://schemas.openxmlformats.org/officeDocument/2006/relationships/hyperlink" Target="mailto:escolano@orange.fr" TargetMode="External"/><Relationship Id="rId80" Type="http://schemas.openxmlformats.org/officeDocument/2006/relationships/printerSettings" Target="../printerSettings/printerSettings1.bin"/><Relationship Id="rId3" Type="http://schemas.openxmlformats.org/officeDocument/2006/relationships/hyperlink" Target="mailto:jean-louis_bourdon@orange.fr" TargetMode="External"/><Relationship Id="rId12" Type="http://schemas.openxmlformats.org/officeDocument/2006/relationships/hyperlink" Target="mailto:franmiche89@hotmail.fr" TargetMode="External"/><Relationship Id="rId17" Type="http://schemas.openxmlformats.org/officeDocument/2006/relationships/hyperlink" Target="mailto:bruno.continsouzas@wanadoo.fr" TargetMode="External"/><Relationship Id="rId25" Type="http://schemas.openxmlformats.org/officeDocument/2006/relationships/hyperlink" Target="mailto:tbar@orange.fr" TargetMode="External"/><Relationship Id="rId33" Type="http://schemas.openxmlformats.org/officeDocument/2006/relationships/hyperlink" Target="mailto:genevieve.bottaioli@wanadoo.fr" TargetMode="External"/><Relationship Id="rId38" Type="http://schemas.openxmlformats.org/officeDocument/2006/relationships/hyperlink" Target="mailto:noelle.dizy@orange.fr" TargetMode="External"/><Relationship Id="rId46" Type="http://schemas.openxmlformats.org/officeDocument/2006/relationships/hyperlink" Target="mailto:cmfdoree@hotmail.com" TargetMode="External"/><Relationship Id="rId59" Type="http://schemas.openxmlformats.org/officeDocument/2006/relationships/hyperlink" Target="mailto:michel.bernardin6@wanadoo.fr" TargetMode="External"/><Relationship Id="rId67" Type="http://schemas.openxmlformats.org/officeDocument/2006/relationships/hyperlink" Target="mailto:smv-plotin@orange.fr" TargetMode="External"/><Relationship Id="rId20" Type="http://schemas.openxmlformats.org/officeDocument/2006/relationships/hyperlink" Target="mailto:maurice.cambuzat@wanadoo.fr" TargetMode="External"/><Relationship Id="rId41" Type="http://schemas.openxmlformats.org/officeDocument/2006/relationships/hyperlink" Target="mailto:dumas-sylviane@bbox.fr" TargetMode="External"/><Relationship Id="rId54" Type="http://schemas.openxmlformats.org/officeDocument/2006/relationships/hyperlink" Target="mailto:odiletoussaint89@gmail.com" TargetMode="External"/><Relationship Id="rId62" Type="http://schemas.openxmlformats.org/officeDocument/2006/relationships/hyperlink" Target="mailto:murielle.beherec@gmail.com" TargetMode="External"/><Relationship Id="rId70" Type="http://schemas.openxmlformats.org/officeDocument/2006/relationships/hyperlink" Target="mailto:eclagneau@gmail.com" TargetMode="External"/><Relationship Id="rId75" Type="http://schemas.openxmlformats.org/officeDocument/2006/relationships/hyperlink" Target="mailto:riri-00@hotmail.fr" TargetMode="External"/><Relationship Id="rId1" Type="http://schemas.openxmlformats.org/officeDocument/2006/relationships/hyperlink" Target="mailto:alain.dizy@wanadoo.fr" TargetMode="External"/><Relationship Id="rId6" Type="http://schemas.openxmlformats.org/officeDocument/2006/relationships/hyperlink" Target="mailto:divers.jean-claude@orange.fr" TargetMode="External"/><Relationship Id="rId15" Type="http://schemas.openxmlformats.org/officeDocument/2006/relationships/hyperlink" Target="mailto:tbar@orange.fr" TargetMode="External"/><Relationship Id="rId23" Type="http://schemas.openxmlformats.org/officeDocument/2006/relationships/hyperlink" Target="mailto:maurice.cambuzat@wanadoo.fr" TargetMode="External"/><Relationship Id="rId28" Type="http://schemas.openxmlformats.org/officeDocument/2006/relationships/hyperlink" Target="mailto:mf.tremerel@wanadoo.fr" TargetMode="External"/><Relationship Id="rId36" Type="http://schemas.openxmlformats.org/officeDocument/2006/relationships/hyperlink" Target="mailto:danielnizan@orange.fr" TargetMode="External"/><Relationship Id="rId49" Type="http://schemas.openxmlformats.org/officeDocument/2006/relationships/hyperlink" Target="mailto:thierry.lemoine880@dbmail.com" TargetMode="External"/><Relationship Id="rId57" Type="http://schemas.openxmlformats.org/officeDocument/2006/relationships/hyperlink" Target="mailto:jplellouche195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MJ197"/>
  <sheetViews>
    <sheetView tabSelected="1" topLeftCell="A58" workbookViewId="0">
      <selection activeCell="A7" sqref="A7"/>
    </sheetView>
  </sheetViews>
  <sheetFormatPr baseColWidth="10" defaultRowHeight="12.75"/>
  <cols>
    <col min="2" max="2" width="6.85546875" customWidth="1"/>
    <col min="3" max="3" width="14.5703125" customWidth="1"/>
    <col min="4" max="4" width="12.5703125" customWidth="1"/>
    <col min="5" max="5" width="4.85546875" customWidth="1"/>
    <col min="6" max="6" width="3.7109375" style="1" customWidth="1"/>
    <col min="7" max="7" width="6.7109375" style="1" customWidth="1"/>
    <col min="8" max="8" width="7.85546875" style="1" customWidth="1"/>
    <col min="9" max="9" width="9.28515625" style="1" customWidth="1"/>
    <col min="10" max="10" width="6.7109375" customWidth="1"/>
    <col min="11" max="11" width="8.5703125" customWidth="1"/>
    <col min="12" max="12" width="8.85546875" customWidth="1"/>
    <col min="13" max="13" width="45.42578125" customWidth="1"/>
    <col min="14" max="14" width="15" customWidth="1"/>
    <col min="15" max="15" width="15.140625" customWidth="1"/>
    <col min="16" max="16" width="27.7109375" style="44" customWidth="1"/>
    <col min="17" max="17" width="13.7109375" customWidth="1"/>
    <col min="18" max="18" width="7.5703125" style="2" customWidth="1"/>
    <col min="19" max="19" width="5.42578125" customWidth="1"/>
    <col min="20" max="20" width="11.7109375" style="3" customWidth="1"/>
    <col min="21" max="21" width="11.42578125" style="3"/>
    <col min="22" max="22" width="11.85546875" style="3" customWidth="1"/>
    <col min="23" max="3052" width="11.42578125" style="3"/>
  </cols>
  <sheetData>
    <row r="1" spans="2:20" s="3" customFormat="1" ht="18">
      <c r="B1" s="5"/>
      <c r="C1" s="6" t="s">
        <v>342</v>
      </c>
      <c r="D1" s="6"/>
      <c r="E1" s="6"/>
      <c r="F1" s="6"/>
      <c r="G1" s="6"/>
      <c r="H1" s="6"/>
      <c r="I1" s="6"/>
      <c r="J1" s="6"/>
      <c r="K1" s="6"/>
      <c r="L1" s="6"/>
      <c r="M1" s="6"/>
      <c r="N1" s="7">
        <v>2024</v>
      </c>
      <c r="O1" s="6"/>
      <c r="P1" s="37"/>
      <c r="Q1" s="8"/>
      <c r="R1" s="9"/>
      <c r="S1" s="8"/>
      <c r="T1" s="8"/>
    </row>
    <row r="2" spans="2:20" s="3" customFormat="1">
      <c r="B2" s="29" t="s">
        <v>287</v>
      </c>
      <c r="C2" s="29"/>
      <c r="D2" s="29"/>
      <c r="E2" s="29" t="s">
        <v>119</v>
      </c>
      <c r="F2" s="29" t="s">
        <v>120</v>
      </c>
      <c r="G2" s="29" t="s">
        <v>179</v>
      </c>
      <c r="H2" s="29" t="s">
        <v>180</v>
      </c>
      <c r="I2" s="29" t="s">
        <v>194</v>
      </c>
      <c r="J2" s="29" t="s">
        <v>121</v>
      </c>
      <c r="K2" s="29" t="s">
        <v>122</v>
      </c>
      <c r="L2" s="29" t="s">
        <v>123</v>
      </c>
      <c r="M2" s="29"/>
      <c r="N2" s="29"/>
      <c r="O2" s="29"/>
      <c r="P2" s="38"/>
      <c r="Q2" s="29" t="s">
        <v>195</v>
      </c>
      <c r="R2" s="30" t="s">
        <v>195</v>
      </c>
      <c r="S2" s="30">
        <v>2024</v>
      </c>
      <c r="T2" s="8"/>
    </row>
    <row r="3" spans="2:20" s="3" customFormat="1">
      <c r="B3" s="51">
        <v>1</v>
      </c>
      <c r="C3" s="52" t="s">
        <v>332</v>
      </c>
      <c r="D3" s="52" t="s">
        <v>302</v>
      </c>
      <c r="E3" s="51">
        <v>1</v>
      </c>
      <c r="F3" s="51"/>
      <c r="G3" s="51"/>
      <c r="H3" s="51">
        <v>1</v>
      </c>
      <c r="I3" s="51"/>
      <c r="J3" s="51"/>
      <c r="K3" s="51"/>
      <c r="L3" s="51"/>
      <c r="M3" s="51"/>
      <c r="N3" s="53"/>
      <c r="O3" s="53" t="s">
        <v>333</v>
      </c>
      <c r="P3" s="54" t="s">
        <v>334</v>
      </c>
      <c r="Q3" s="55">
        <v>23345</v>
      </c>
      <c r="R3" s="56">
        <v>1963</v>
      </c>
      <c r="S3" s="56">
        <f t="shared" ref="S3:S19" si="0">$S$2-R3</f>
        <v>61</v>
      </c>
      <c r="T3" s="8"/>
    </row>
    <row r="4" spans="2:20" s="3" customFormat="1">
      <c r="B4" s="18">
        <v>1</v>
      </c>
      <c r="C4" s="17" t="s">
        <v>12</v>
      </c>
      <c r="D4" s="17" t="s">
        <v>14</v>
      </c>
      <c r="E4" s="18">
        <v>1</v>
      </c>
      <c r="F4" s="18"/>
      <c r="G4" s="18">
        <v>1</v>
      </c>
      <c r="H4" s="18"/>
      <c r="I4" s="18"/>
      <c r="J4" s="18"/>
      <c r="K4" s="18"/>
      <c r="L4" s="18"/>
      <c r="M4" s="17" t="s">
        <v>124</v>
      </c>
      <c r="N4" s="20" t="str">
        <f>N5</f>
        <v>03 86 97 14 56</v>
      </c>
      <c r="O4" s="19">
        <v>635930763</v>
      </c>
      <c r="P4" s="39" t="s">
        <v>44</v>
      </c>
      <c r="Q4" s="23">
        <v>23340</v>
      </c>
      <c r="R4" s="24">
        <v>1963</v>
      </c>
      <c r="S4" s="24">
        <f t="shared" si="0"/>
        <v>61</v>
      </c>
      <c r="T4" s="8"/>
    </row>
    <row r="5" spans="2:20" s="3" customFormat="1">
      <c r="B5" s="11">
        <v>1</v>
      </c>
      <c r="C5" s="10" t="s">
        <v>12</v>
      </c>
      <c r="D5" s="10" t="s">
        <v>13</v>
      </c>
      <c r="E5" s="11"/>
      <c r="F5" s="11">
        <v>1</v>
      </c>
      <c r="G5" s="11">
        <v>1</v>
      </c>
      <c r="H5" s="11"/>
      <c r="I5" s="11"/>
      <c r="J5" s="11">
        <v>1</v>
      </c>
      <c r="K5" s="11"/>
      <c r="L5" s="11"/>
      <c r="M5" s="10" t="s">
        <v>124</v>
      </c>
      <c r="N5" s="13" t="s">
        <v>43</v>
      </c>
      <c r="O5" s="12">
        <v>660796667</v>
      </c>
      <c r="P5" s="40" t="s">
        <v>44</v>
      </c>
      <c r="Q5" s="22">
        <v>21918</v>
      </c>
      <c r="R5" s="16">
        <v>1960</v>
      </c>
      <c r="S5" s="16">
        <f t="shared" si="0"/>
        <v>64</v>
      </c>
      <c r="T5" s="8"/>
    </row>
    <row r="6" spans="2:20" s="3" customFormat="1">
      <c r="B6" s="11">
        <v>1</v>
      </c>
      <c r="C6" s="10" t="s">
        <v>265</v>
      </c>
      <c r="D6" s="10" t="s">
        <v>13</v>
      </c>
      <c r="E6" s="11"/>
      <c r="F6" s="11">
        <v>1</v>
      </c>
      <c r="G6" s="11">
        <v>1</v>
      </c>
      <c r="H6" s="11"/>
      <c r="I6" s="11"/>
      <c r="J6" s="11"/>
      <c r="K6" s="11"/>
      <c r="L6" s="11"/>
      <c r="M6" s="10" t="s">
        <v>285</v>
      </c>
      <c r="N6" s="13">
        <v>386886952</v>
      </c>
      <c r="O6" s="12">
        <v>686268841</v>
      </c>
      <c r="P6" s="40" t="s">
        <v>266</v>
      </c>
      <c r="Q6" s="22">
        <v>19987</v>
      </c>
      <c r="R6" s="16">
        <v>1954</v>
      </c>
      <c r="S6" s="16">
        <f t="shared" si="0"/>
        <v>70</v>
      </c>
      <c r="T6" s="8"/>
    </row>
    <row r="7" spans="2:20" s="3" customFormat="1">
      <c r="B7" s="11">
        <v>1</v>
      </c>
      <c r="C7" s="10" t="s">
        <v>177</v>
      </c>
      <c r="D7" s="10" t="s">
        <v>25</v>
      </c>
      <c r="E7" s="11"/>
      <c r="F7" s="11">
        <v>1</v>
      </c>
      <c r="G7" s="11">
        <v>1</v>
      </c>
      <c r="H7" s="11"/>
      <c r="I7" s="11"/>
      <c r="J7" s="11"/>
      <c r="K7" s="11"/>
      <c r="L7" s="11"/>
      <c r="M7" s="10" t="s">
        <v>247</v>
      </c>
      <c r="N7" s="13" t="s">
        <v>248</v>
      </c>
      <c r="O7" s="12">
        <v>651168106</v>
      </c>
      <c r="P7" s="40" t="s">
        <v>178</v>
      </c>
      <c r="Q7" s="22">
        <v>20863</v>
      </c>
      <c r="R7" s="16">
        <v>1957</v>
      </c>
      <c r="S7" s="16">
        <f t="shared" si="0"/>
        <v>67</v>
      </c>
      <c r="T7" s="8"/>
    </row>
    <row r="8" spans="2:20" s="3" customFormat="1">
      <c r="B8" s="11">
        <v>1</v>
      </c>
      <c r="C8" s="10" t="s">
        <v>177</v>
      </c>
      <c r="D8" s="10" t="s">
        <v>302</v>
      </c>
      <c r="E8" s="11">
        <v>1</v>
      </c>
      <c r="F8" s="11"/>
      <c r="G8" s="11"/>
      <c r="H8" s="11">
        <v>1</v>
      </c>
      <c r="I8" s="11"/>
      <c r="J8" s="11"/>
      <c r="K8" s="11"/>
      <c r="L8" s="11"/>
      <c r="M8" s="10" t="str">
        <f>M7</f>
        <v>4, chemin du bois colin Val peronne 89510 Veron</v>
      </c>
      <c r="N8" s="13" t="str">
        <f>N7</f>
        <v>03 86 97 91 26</v>
      </c>
      <c r="O8" s="12">
        <f>O7</f>
        <v>651168106</v>
      </c>
      <c r="P8" s="40" t="str">
        <f>P7</f>
        <v>dominique.bayol397@orange.fr</v>
      </c>
      <c r="Q8" s="22">
        <v>25009</v>
      </c>
      <c r="R8" s="16">
        <v>1968</v>
      </c>
      <c r="S8" s="16">
        <f t="shared" si="0"/>
        <v>56</v>
      </c>
      <c r="T8" s="8"/>
    </row>
    <row r="9" spans="2:20" s="3" customFormat="1">
      <c r="B9" s="11">
        <v>1</v>
      </c>
      <c r="C9" s="10" t="s">
        <v>277</v>
      </c>
      <c r="D9" s="10" t="s">
        <v>278</v>
      </c>
      <c r="E9" s="11">
        <v>1</v>
      </c>
      <c r="F9" s="11"/>
      <c r="G9" s="11"/>
      <c r="H9" s="11">
        <v>1</v>
      </c>
      <c r="I9" s="11"/>
      <c r="J9" s="11"/>
      <c r="K9" s="11"/>
      <c r="L9" s="11"/>
      <c r="M9" s="10" t="s">
        <v>279</v>
      </c>
      <c r="N9" s="13">
        <v>967528437</v>
      </c>
      <c r="O9" s="12">
        <v>603206081</v>
      </c>
      <c r="P9" s="40" t="s">
        <v>280</v>
      </c>
      <c r="Q9" s="22">
        <v>16479</v>
      </c>
      <c r="R9" s="16">
        <v>1945</v>
      </c>
      <c r="S9" s="16">
        <v>78</v>
      </c>
      <c r="T9" s="8"/>
    </row>
    <row r="10" spans="2:20" s="3" customFormat="1">
      <c r="B10" s="11">
        <v>1</v>
      </c>
      <c r="C10" s="10" t="s">
        <v>69</v>
      </c>
      <c r="D10" s="10" t="s">
        <v>9</v>
      </c>
      <c r="E10" s="11"/>
      <c r="F10" s="11">
        <v>1</v>
      </c>
      <c r="G10" s="11"/>
      <c r="H10" s="11"/>
      <c r="I10" s="11">
        <v>1</v>
      </c>
      <c r="J10" s="11"/>
      <c r="K10" s="11"/>
      <c r="L10" s="11"/>
      <c r="M10" s="10" t="s">
        <v>125</v>
      </c>
      <c r="N10" s="13" t="s">
        <v>71</v>
      </c>
      <c r="O10" s="13" t="s">
        <v>72</v>
      </c>
      <c r="P10" s="40" t="s">
        <v>73</v>
      </c>
      <c r="Q10" s="22">
        <v>17582</v>
      </c>
      <c r="R10" s="16">
        <v>1948</v>
      </c>
      <c r="S10" s="16">
        <f t="shared" si="0"/>
        <v>76</v>
      </c>
      <c r="T10" s="8"/>
    </row>
    <row r="11" spans="2:20" s="3" customFormat="1">
      <c r="B11" s="11">
        <v>1</v>
      </c>
      <c r="C11" s="10" t="s">
        <v>69</v>
      </c>
      <c r="D11" s="10" t="s">
        <v>70</v>
      </c>
      <c r="E11" s="11">
        <v>1</v>
      </c>
      <c r="F11" s="11"/>
      <c r="G11" s="11"/>
      <c r="H11" s="11">
        <v>1</v>
      </c>
      <c r="I11" s="11"/>
      <c r="J11" s="11"/>
      <c r="K11" s="11"/>
      <c r="L11" s="11"/>
      <c r="M11" s="10" t="s">
        <v>125</v>
      </c>
      <c r="N11" s="13" t="str">
        <f>N10</f>
        <v>03 86 95 27 03</v>
      </c>
      <c r="O11" s="13" t="s">
        <v>74</v>
      </c>
      <c r="P11" s="40" t="s">
        <v>73</v>
      </c>
      <c r="Q11" s="22">
        <v>19340</v>
      </c>
      <c r="R11" s="16">
        <v>1952</v>
      </c>
      <c r="S11" s="16">
        <f t="shared" si="0"/>
        <v>72</v>
      </c>
      <c r="T11" s="8"/>
    </row>
    <row r="12" spans="2:20" s="3" customFormat="1">
      <c r="B12" s="11">
        <v>1</v>
      </c>
      <c r="C12" s="10" t="s">
        <v>190</v>
      </c>
      <c r="D12" s="10" t="s">
        <v>191</v>
      </c>
      <c r="E12" s="11"/>
      <c r="F12" s="11">
        <v>1</v>
      </c>
      <c r="G12" s="11"/>
      <c r="H12" s="11">
        <v>1</v>
      </c>
      <c r="I12" s="11"/>
      <c r="J12" s="11"/>
      <c r="K12" s="11"/>
      <c r="L12" s="11"/>
      <c r="M12" s="10" t="s">
        <v>223</v>
      </c>
      <c r="N12" s="13" t="s">
        <v>224</v>
      </c>
      <c r="O12" s="13" t="s">
        <v>225</v>
      </c>
      <c r="P12" s="40" t="s">
        <v>192</v>
      </c>
      <c r="Q12" s="22">
        <v>19119</v>
      </c>
      <c r="R12" s="16">
        <v>1952</v>
      </c>
      <c r="S12" s="16">
        <f t="shared" si="0"/>
        <v>72</v>
      </c>
      <c r="T12" s="8"/>
    </row>
    <row r="13" spans="2:20" s="3" customFormat="1">
      <c r="B13" s="11">
        <v>1</v>
      </c>
      <c r="C13" s="10" t="s">
        <v>190</v>
      </c>
      <c r="D13" s="10" t="s">
        <v>183</v>
      </c>
      <c r="E13" s="11">
        <v>1</v>
      </c>
      <c r="F13" s="11"/>
      <c r="G13" s="11"/>
      <c r="H13" s="11">
        <v>1</v>
      </c>
      <c r="I13" s="11"/>
      <c r="J13" s="11"/>
      <c r="K13" s="11"/>
      <c r="L13" s="11"/>
      <c r="M13" s="10" t="s">
        <v>223</v>
      </c>
      <c r="N13" s="13" t="s">
        <v>224</v>
      </c>
      <c r="O13" s="13" t="s">
        <v>226</v>
      </c>
      <c r="P13" s="40" t="s">
        <v>192</v>
      </c>
      <c r="Q13" s="22">
        <v>21277</v>
      </c>
      <c r="R13" s="16">
        <v>1958</v>
      </c>
      <c r="S13" s="16">
        <f t="shared" si="0"/>
        <v>66</v>
      </c>
      <c r="T13" s="8"/>
    </row>
    <row r="14" spans="2:20" s="3" customFormat="1">
      <c r="B14" s="11">
        <v>1</v>
      </c>
      <c r="C14" s="10" t="s">
        <v>267</v>
      </c>
      <c r="D14" s="10" t="s">
        <v>36</v>
      </c>
      <c r="E14" s="11"/>
      <c r="F14" s="11">
        <v>1</v>
      </c>
      <c r="G14" s="11"/>
      <c r="H14" s="11">
        <v>1</v>
      </c>
      <c r="I14" s="11"/>
      <c r="J14" s="11"/>
      <c r="K14" s="11"/>
      <c r="L14" s="11"/>
      <c r="M14" s="10" t="s">
        <v>282</v>
      </c>
      <c r="N14" s="13"/>
      <c r="O14" s="13">
        <v>682853974</v>
      </c>
      <c r="P14" s="40" t="s">
        <v>268</v>
      </c>
      <c r="Q14" s="22">
        <v>21825</v>
      </c>
      <c r="R14" s="16">
        <v>1959</v>
      </c>
      <c r="S14" s="16">
        <f t="shared" si="0"/>
        <v>65</v>
      </c>
      <c r="T14" s="8"/>
    </row>
    <row r="15" spans="2:20" s="3" customFormat="1">
      <c r="B15" s="11">
        <v>1</v>
      </c>
      <c r="C15" s="10" t="s">
        <v>101</v>
      </c>
      <c r="D15" s="10" t="s">
        <v>5</v>
      </c>
      <c r="E15" s="11"/>
      <c r="F15" s="11">
        <v>1</v>
      </c>
      <c r="G15" s="11">
        <v>1</v>
      </c>
      <c r="H15" s="11"/>
      <c r="I15" s="11"/>
      <c r="J15" s="11"/>
      <c r="K15" s="11"/>
      <c r="L15" s="11"/>
      <c r="M15" s="10" t="s">
        <v>126</v>
      </c>
      <c r="N15" s="13"/>
      <c r="O15" s="13" t="s">
        <v>102</v>
      </c>
      <c r="P15" s="40" t="s">
        <v>100</v>
      </c>
      <c r="Q15" s="22">
        <v>21458</v>
      </c>
      <c r="R15" s="16">
        <v>1958</v>
      </c>
      <c r="S15" s="16">
        <f t="shared" si="0"/>
        <v>66</v>
      </c>
      <c r="T15" s="8"/>
    </row>
    <row r="16" spans="2:20" s="3" customFormat="1">
      <c r="B16" s="11">
        <v>1</v>
      </c>
      <c r="C16" s="10" t="s">
        <v>127</v>
      </c>
      <c r="D16" s="10" t="s">
        <v>128</v>
      </c>
      <c r="E16" s="11">
        <v>1</v>
      </c>
      <c r="F16" s="11"/>
      <c r="G16" s="11"/>
      <c r="H16" s="11">
        <v>1</v>
      </c>
      <c r="I16" s="11"/>
      <c r="J16" s="11"/>
      <c r="K16" s="11"/>
      <c r="L16" s="11"/>
      <c r="M16" s="10" t="s">
        <v>129</v>
      </c>
      <c r="N16" s="13" t="s">
        <v>130</v>
      </c>
      <c r="O16" s="13" t="s">
        <v>159</v>
      </c>
      <c r="P16" s="40" t="s">
        <v>131</v>
      </c>
      <c r="Q16" s="22">
        <v>17402</v>
      </c>
      <c r="R16" s="16">
        <v>1947</v>
      </c>
      <c r="S16" s="16">
        <f t="shared" si="0"/>
        <v>77</v>
      </c>
      <c r="T16" s="8"/>
    </row>
    <row r="17" spans="2:20" s="3" customFormat="1">
      <c r="B17" s="11">
        <v>1</v>
      </c>
      <c r="C17" s="10" t="s">
        <v>207</v>
      </c>
      <c r="D17" s="10" t="s">
        <v>208</v>
      </c>
      <c r="E17" s="11"/>
      <c r="F17" s="11">
        <v>1</v>
      </c>
      <c r="G17" s="11"/>
      <c r="H17" s="11"/>
      <c r="I17" s="11">
        <v>1</v>
      </c>
      <c r="J17" s="11"/>
      <c r="K17" s="11"/>
      <c r="L17" s="11"/>
      <c r="M17" s="10" t="s">
        <v>209</v>
      </c>
      <c r="N17" s="13"/>
      <c r="O17" s="13" t="s">
        <v>210</v>
      </c>
      <c r="P17" s="40" t="s">
        <v>211</v>
      </c>
      <c r="Q17" s="22">
        <v>21964</v>
      </c>
      <c r="R17" s="16">
        <v>1960</v>
      </c>
      <c r="S17" s="16">
        <f t="shared" si="0"/>
        <v>64</v>
      </c>
      <c r="T17" s="8"/>
    </row>
    <row r="18" spans="2:20" s="3" customFormat="1">
      <c r="B18" s="11">
        <v>1</v>
      </c>
      <c r="C18" s="10" t="s">
        <v>103</v>
      </c>
      <c r="D18" s="10" t="s">
        <v>104</v>
      </c>
      <c r="E18" s="11">
        <v>1</v>
      </c>
      <c r="F18" s="11"/>
      <c r="G18" s="11"/>
      <c r="H18" s="11">
        <v>1</v>
      </c>
      <c r="I18" s="11"/>
      <c r="J18" s="11"/>
      <c r="K18" s="11"/>
      <c r="L18" s="11"/>
      <c r="M18" s="10" t="s">
        <v>236</v>
      </c>
      <c r="N18" s="12"/>
      <c r="O18" s="13" t="s">
        <v>132</v>
      </c>
      <c r="P18" s="40" t="s">
        <v>133</v>
      </c>
      <c r="Q18" s="14">
        <v>17885</v>
      </c>
      <c r="R18" s="15">
        <v>1948</v>
      </c>
      <c r="S18" s="16">
        <f t="shared" si="0"/>
        <v>76</v>
      </c>
      <c r="T18" s="8"/>
    </row>
    <row r="19" spans="2:20" s="3" customFormat="1">
      <c r="B19" s="11">
        <v>1</v>
      </c>
      <c r="C19" s="10" t="s">
        <v>336</v>
      </c>
      <c r="D19" s="10" t="s">
        <v>337</v>
      </c>
      <c r="E19" s="11"/>
      <c r="F19" s="11">
        <v>1</v>
      </c>
      <c r="G19" s="11">
        <v>1</v>
      </c>
      <c r="H19" s="11"/>
      <c r="I19" s="11"/>
      <c r="J19" s="11"/>
      <c r="K19" s="11"/>
      <c r="L19" s="11"/>
      <c r="M19" s="10" t="s">
        <v>339</v>
      </c>
      <c r="N19" s="13" t="s">
        <v>340</v>
      </c>
      <c r="O19" s="13" t="s">
        <v>341</v>
      </c>
      <c r="P19" s="57" t="s">
        <v>338</v>
      </c>
      <c r="Q19" s="14">
        <v>21894</v>
      </c>
      <c r="R19" s="15">
        <v>1959</v>
      </c>
      <c r="S19" s="16">
        <f t="shared" si="0"/>
        <v>65</v>
      </c>
      <c r="T19" s="8"/>
    </row>
    <row r="20" spans="2:20" s="3" customFormat="1">
      <c r="B20" s="11">
        <v>1</v>
      </c>
      <c r="C20" s="10" t="s">
        <v>8</v>
      </c>
      <c r="D20" s="10" t="s">
        <v>10</v>
      </c>
      <c r="E20" s="11">
        <v>1</v>
      </c>
      <c r="F20" s="11"/>
      <c r="G20" s="11">
        <v>1</v>
      </c>
      <c r="H20" s="11"/>
      <c r="I20" s="11"/>
      <c r="J20" s="11">
        <v>1</v>
      </c>
      <c r="K20" s="11"/>
      <c r="L20" s="11"/>
      <c r="M20" s="10" t="s">
        <v>231</v>
      </c>
      <c r="N20" s="13" t="s">
        <v>49</v>
      </c>
      <c r="O20" s="12">
        <v>671588979</v>
      </c>
      <c r="P20" s="40" t="s">
        <v>11</v>
      </c>
      <c r="Q20" s="22">
        <v>19077</v>
      </c>
      <c r="R20" s="16">
        <v>1952</v>
      </c>
      <c r="S20" s="16">
        <f t="shared" ref="S20:S41" si="1">$S$2-R20</f>
        <v>72</v>
      </c>
      <c r="T20" s="8"/>
    </row>
    <row r="21" spans="2:20" s="3" customFormat="1" ht="12.75" customHeight="1">
      <c r="B21" s="11">
        <v>1</v>
      </c>
      <c r="C21" s="10" t="s">
        <v>8</v>
      </c>
      <c r="D21" s="10" t="s">
        <v>9</v>
      </c>
      <c r="E21" s="11"/>
      <c r="F21" s="11">
        <v>1</v>
      </c>
      <c r="G21" s="11">
        <v>1</v>
      </c>
      <c r="H21" s="11"/>
      <c r="I21" s="11"/>
      <c r="J21" s="11"/>
      <c r="K21" s="11"/>
      <c r="L21" s="11"/>
      <c r="M21" s="10" t="s">
        <v>231</v>
      </c>
      <c r="N21" s="13" t="str">
        <f>N20</f>
        <v>03 86 64 43 97</v>
      </c>
      <c r="O21" s="12">
        <v>638297691</v>
      </c>
      <c r="P21" s="40" t="s">
        <v>11</v>
      </c>
      <c r="Q21" s="22">
        <v>17848</v>
      </c>
      <c r="R21" s="16">
        <v>1948</v>
      </c>
      <c r="S21" s="16">
        <f t="shared" si="1"/>
        <v>76</v>
      </c>
      <c r="T21" s="8"/>
    </row>
    <row r="22" spans="2:20" s="3" customFormat="1">
      <c r="B22" s="11">
        <v>1</v>
      </c>
      <c r="C22" s="10" t="s">
        <v>298</v>
      </c>
      <c r="D22" s="10" t="s">
        <v>299</v>
      </c>
      <c r="E22" s="11"/>
      <c r="F22" s="11">
        <v>1</v>
      </c>
      <c r="G22" s="11"/>
      <c r="H22" s="11">
        <v>1</v>
      </c>
      <c r="I22" s="11"/>
      <c r="J22" s="11">
        <v>1</v>
      </c>
      <c r="K22" s="11"/>
      <c r="L22" s="11"/>
      <c r="M22" s="10" t="s">
        <v>306</v>
      </c>
      <c r="N22" s="13"/>
      <c r="O22" s="13" t="s">
        <v>307</v>
      </c>
      <c r="P22" s="45" t="s">
        <v>301</v>
      </c>
      <c r="Q22" s="22">
        <v>19683</v>
      </c>
      <c r="R22" s="16">
        <v>1953</v>
      </c>
      <c r="S22" s="16">
        <f t="shared" si="1"/>
        <v>71</v>
      </c>
      <c r="T22" s="8"/>
    </row>
    <row r="23" spans="2:20" s="3" customFormat="1">
      <c r="B23" s="11">
        <v>1</v>
      </c>
      <c r="C23" s="10" t="s">
        <v>298</v>
      </c>
      <c r="D23" s="10" t="s">
        <v>305</v>
      </c>
      <c r="E23" s="11">
        <v>1</v>
      </c>
      <c r="F23" s="11"/>
      <c r="G23" s="11"/>
      <c r="H23" s="11">
        <v>1</v>
      </c>
      <c r="I23" s="11"/>
      <c r="J23" s="11">
        <v>1</v>
      </c>
      <c r="K23" s="11"/>
      <c r="L23" s="11"/>
      <c r="M23" s="10" t="s">
        <v>306</v>
      </c>
      <c r="N23" s="13"/>
      <c r="O23" s="13" t="s">
        <v>300</v>
      </c>
      <c r="P23" s="40" t="str">
        <f>P22</f>
        <v>yves.brunart@wanadoo.fr</v>
      </c>
      <c r="Q23" s="22">
        <v>18080</v>
      </c>
      <c r="R23" s="16">
        <v>1949</v>
      </c>
      <c r="S23" s="16">
        <f t="shared" si="1"/>
        <v>75</v>
      </c>
      <c r="T23" s="8"/>
    </row>
    <row r="24" spans="2:20" s="3" customFormat="1">
      <c r="B24" s="61">
        <v>1</v>
      </c>
      <c r="C24" s="62" t="s">
        <v>272</v>
      </c>
      <c r="D24" s="62" t="s">
        <v>273</v>
      </c>
      <c r="E24" s="61">
        <v>1</v>
      </c>
      <c r="F24" s="61"/>
      <c r="G24" s="61"/>
      <c r="H24" s="61"/>
      <c r="I24" s="61">
        <v>1</v>
      </c>
      <c r="J24" s="61"/>
      <c r="K24" s="61"/>
      <c r="L24" s="61"/>
      <c r="M24" s="62"/>
      <c r="N24" s="63"/>
      <c r="O24" s="63" t="s">
        <v>274</v>
      </c>
      <c r="P24" s="64" t="s">
        <v>361</v>
      </c>
      <c r="Q24" s="65">
        <v>19590</v>
      </c>
      <c r="R24" s="46">
        <v>1953</v>
      </c>
      <c r="S24" s="46">
        <f t="shared" si="1"/>
        <v>71</v>
      </c>
      <c r="T24" s="8"/>
    </row>
    <row r="25" spans="2:20" s="3" customFormat="1">
      <c r="B25" s="11">
        <v>1</v>
      </c>
      <c r="C25" s="10" t="s">
        <v>76</v>
      </c>
      <c r="D25" s="10" t="s">
        <v>77</v>
      </c>
      <c r="E25" s="11"/>
      <c r="F25" s="11">
        <v>1</v>
      </c>
      <c r="G25" s="11"/>
      <c r="H25" s="11">
        <v>1</v>
      </c>
      <c r="I25" s="11"/>
      <c r="J25" s="11"/>
      <c r="K25" s="11"/>
      <c r="L25" s="11"/>
      <c r="M25" s="10" t="s">
        <v>134</v>
      </c>
      <c r="N25" s="13" t="s">
        <v>78</v>
      </c>
      <c r="O25" s="13" t="s">
        <v>106</v>
      </c>
      <c r="P25" s="40" t="s">
        <v>79</v>
      </c>
      <c r="Q25" s="22">
        <v>21305</v>
      </c>
      <c r="R25" s="16">
        <v>1958</v>
      </c>
      <c r="S25" s="16">
        <f t="shared" si="1"/>
        <v>66</v>
      </c>
      <c r="T25" s="8"/>
    </row>
    <row r="26" spans="2:20" s="3" customFormat="1">
      <c r="B26" s="11">
        <v>1</v>
      </c>
      <c r="C26" s="10" t="s">
        <v>76</v>
      </c>
      <c r="D26" s="10" t="s">
        <v>80</v>
      </c>
      <c r="E26" s="11">
        <v>1</v>
      </c>
      <c r="F26" s="11"/>
      <c r="G26" s="11"/>
      <c r="H26" s="11">
        <v>1</v>
      </c>
      <c r="I26" s="11"/>
      <c r="J26" s="11"/>
      <c r="K26" s="11"/>
      <c r="L26" s="11"/>
      <c r="M26" s="10" t="s">
        <v>134</v>
      </c>
      <c r="N26" s="13" t="str">
        <f>N25</f>
        <v>03 86 97 13 49</v>
      </c>
      <c r="O26" s="13" t="s">
        <v>227</v>
      </c>
      <c r="P26" s="40" t="s">
        <v>79</v>
      </c>
      <c r="Q26" s="22">
        <v>22134</v>
      </c>
      <c r="R26" s="16">
        <v>1960</v>
      </c>
      <c r="S26" s="16">
        <f t="shared" si="1"/>
        <v>64</v>
      </c>
      <c r="T26" s="8"/>
    </row>
    <row r="27" spans="2:20" s="3" customFormat="1">
      <c r="B27" s="11">
        <v>1</v>
      </c>
      <c r="C27" s="10" t="s">
        <v>188</v>
      </c>
      <c r="D27" s="10" t="s">
        <v>75</v>
      </c>
      <c r="E27" s="11"/>
      <c r="F27" s="11">
        <v>1</v>
      </c>
      <c r="G27" s="11">
        <v>1</v>
      </c>
      <c r="H27" s="11"/>
      <c r="I27" s="11"/>
      <c r="J27" s="11"/>
      <c r="K27" s="11"/>
      <c r="L27" s="11"/>
      <c r="M27" s="10" t="s">
        <v>246</v>
      </c>
      <c r="N27" s="13"/>
      <c r="O27" s="13" t="s">
        <v>189</v>
      </c>
      <c r="P27" s="40"/>
      <c r="Q27" s="22">
        <v>17275</v>
      </c>
      <c r="R27" s="16">
        <v>1947</v>
      </c>
      <c r="S27" s="16">
        <f t="shared" si="1"/>
        <v>77</v>
      </c>
      <c r="T27" s="8"/>
    </row>
    <row r="28" spans="2:20" s="3" customFormat="1">
      <c r="B28" s="11">
        <v>1</v>
      </c>
      <c r="C28" s="10" t="s">
        <v>87</v>
      </c>
      <c r="D28" s="10" t="s">
        <v>60</v>
      </c>
      <c r="E28" s="11"/>
      <c r="F28" s="11">
        <v>1</v>
      </c>
      <c r="G28" s="11">
        <v>1</v>
      </c>
      <c r="H28" s="11"/>
      <c r="I28" s="11"/>
      <c r="J28" s="11"/>
      <c r="K28" s="11"/>
      <c r="L28" s="11"/>
      <c r="M28" s="10" t="s">
        <v>135</v>
      </c>
      <c r="N28" s="13" t="s">
        <v>220</v>
      </c>
      <c r="O28" s="13" t="s">
        <v>61</v>
      </c>
      <c r="P28" s="40" t="s">
        <v>62</v>
      </c>
      <c r="Q28" s="22">
        <v>24902</v>
      </c>
      <c r="R28" s="16">
        <v>1968</v>
      </c>
      <c r="S28" s="16">
        <f t="shared" si="1"/>
        <v>56</v>
      </c>
      <c r="T28" s="8"/>
    </row>
    <row r="29" spans="2:20" s="3" customFormat="1">
      <c r="B29" s="11">
        <v>1</v>
      </c>
      <c r="C29" s="10" t="s">
        <v>216</v>
      </c>
      <c r="D29" s="10" t="s">
        <v>217</v>
      </c>
      <c r="E29" s="11">
        <v>1</v>
      </c>
      <c r="F29" s="11"/>
      <c r="G29" s="11"/>
      <c r="H29" s="11">
        <v>1</v>
      </c>
      <c r="I29" s="11"/>
      <c r="J29" s="11"/>
      <c r="K29" s="11"/>
      <c r="L29" s="11"/>
      <c r="M29" s="10" t="s">
        <v>218</v>
      </c>
      <c r="N29" s="12">
        <v>386979086</v>
      </c>
      <c r="O29" s="13" t="s">
        <v>219</v>
      </c>
      <c r="P29" s="40" t="s">
        <v>253</v>
      </c>
      <c r="Q29" s="22">
        <v>19642</v>
      </c>
      <c r="R29" s="16">
        <v>1953</v>
      </c>
      <c r="S29" s="16">
        <f t="shared" si="1"/>
        <v>71</v>
      </c>
      <c r="T29" s="8"/>
    </row>
    <row r="30" spans="2:20" s="3" customFormat="1">
      <c r="B30" s="11">
        <v>1</v>
      </c>
      <c r="C30" s="10" t="s">
        <v>216</v>
      </c>
      <c r="D30" s="10" t="s">
        <v>303</v>
      </c>
      <c r="E30" s="11"/>
      <c r="F30" s="11">
        <v>1</v>
      </c>
      <c r="G30" s="11"/>
      <c r="H30" s="11">
        <v>1</v>
      </c>
      <c r="I30" s="11"/>
      <c r="J30" s="11"/>
      <c r="K30" s="11"/>
      <c r="L30" s="11"/>
      <c r="M30" s="10" t="str">
        <f>M29</f>
        <v>6, route d'Autun 89510 Etigny</v>
      </c>
      <c r="N30" s="12">
        <f>N29</f>
        <v>386979086</v>
      </c>
      <c r="O30" s="13"/>
      <c r="P30" s="45" t="s">
        <v>304</v>
      </c>
      <c r="Q30" s="22">
        <v>18207</v>
      </c>
      <c r="R30" s="16">
        <v>1949</v>
      </c>
      <c r="S30" s="16">
        <f t="shared" si="1"/>
        <v>75</v>
      </c>
      <c r="T30" s="8"/>
    </row>
    <row r="31" spans="2:20" s="3" customFormat="1">
      <c r="B31" s="11">
        <v>1</v>
      </c>
      <c r="C31" s="10" t="s">
        <v>15</v>
      </c>
      <c r="D31" s="10" t="s">
        <v>16</v>
      </c>
      <c r="E31" s="11">
        <v>1</v>
      </c>
      <c r="F31" s="11"/>
      <c r="G31" s="11"/>
      <c r="H31" s="11">
        <v>1</v>
      </c>
      <c r="I31" s="11"/>
      <c r="J31" s="11"/>
      <c r="K31" s="11"/>
      <c r="L31" s="11"/>
      <c r="M31" s="10" t="s">
        <v>136</v>
      </c>
      <c r="N31" s="10"/>
      <c r="O31" s="12">
        <v>618827962</v>
      </c>
      <c r="P31" s="40" t="s">
        <v>19</v>
      </c>
      <c r="Q31" s="14">
        <v>20541</v>
      </c>
      <c r="R31" s="15">
        <v>1956</v>
      </c>
      <c r="S31" s="16">
        <f t="shared" si="1"/>
        <v>68</v>
      </c>
      <c r="T31" s="8"/>
    </row>
    <row r="32" spans="2:20" s="3" customFormat="1">
      <c r="B32" s="11">
        <v>1</v>
      </c>
      <c r="C32" s="10" t="s">
        <v>15</v>
      </c>
      <c r="D32" s="10" t="s">
        <v>17</v>
      </c>
      <c r="E32" s="11"/>
      <c r="F32" s="11">
        <v>1</v>
      </c>
      <c r="G32" s="11"/>
      <c r="H32" s="11">
        <v>1</v>
      </c>
      <c r="I32" s="11"/>
      <c r="J32" s="11"/>
      <c r="K32" s="11"/>
      <c r="L32" s="11"/>
      <c r="M32" s="10" t="s">
        <v>136</v>
      </c>
      <c r="N32" s="12">
        <f>N29</f>
        <v>386979086</v>
      </c>
      <c r="O32" s="12">
        <v>680782451</v>
      </c>
      <c r="P32" s="40" t="s">
        <v>18</v>
      </c>
      <c r="Q32" s="14">
        <v>18652</v>
      </c>
      <c r="R32" s="15">
        <v>1951</v>
      </c>
      <c r="S32" s="16">
        <f t="shared" si="1"/>
        <v>73</v>
      </c>
      <c r="T32" s="8"/>
    </row>
    <row r="33" spans="2:20" s="3" customFormat="1">
      <c r="B33" s="11">
        <v>1</v>
      </c>
      <c r="C33" s="10" t="s">
        <v>137</v>
      </c>
      <c r="D33" s="10" t="s">
        <v>281</v>
      </c>
      <c r="E33" s="11"/>
      <c r="F33" s="11">
        <v>1</v>
      </c>
      <c r="G33" s="11"/>
      <c r="H33" s="11">
        <v>1</v>
      </c>
      <c r="I33" s="11"/>
      <c r="J33" s="11"/>
      <c r="K33" s="11"/>
      <c r="L33" s="11"/>
      <c r="M33" s="10" t="str">
        <f>M34</f>
        <v>13, rte de Noé Val Perone 89510 Véron</v>
      </c>
      <c r="N33" s="13" t="str">
        <f>N34</f>
        <v>03 86 64 54 63</v>
      </c>
      <c r="O33" s="13" t="str">
        <f>O34</f>
        <v>06 63 20 17 08</v>
      </c>
      <c r="P33" s="40" t="str">
        <f>P34</f>
        <v>clmallet@yahoo.fr</v>
      </c>
      <c r="Q33" s="14"/>
      <c r="R33" s="15">
        <v>1950</v>
      </c>
      <c r="S33" s="16">
        <f t="shared" si="1"/>
        <v>74</v>
      </c>
      <c r="T33" s="8"/>
    </row>
    <row r="34" spans="2:20" s="3" customFormat="1">
      <c r="B34" s="11">
        <v>1</v>
      </c>
      <c r="C34" s="10" t="s">
        <v>137</v>
      </c>
      <c r="D34" s="10" t="s">
        <v>111</v>
      </c>
      <c r="E34" s="11">
        <v>1</v>
      </c>
      <c r="F34" s="11"/>
      <c r="G34" s="11"/>
      <c r="H34" s="11">
        <v>1</v>
      </c>
      <c r="I34" s="11"/>
      <c r="J34" s="11"/>
      <c r="K34" s="11"/>
      <c r="L34" s="11"/>
      <c r="M34" s="10" t="s">
        <v>138</v>
      </c>
      <c r="N34" s="13" t="s">
        <v>244</v>
      </c>
      <c r="O34" s="13" t="s">
        <v>139</v>
      </c>
      <c r="P34" s="40" t="s">
        <v>112</v>
      </c>
      <c r="Q34" s="22">
        <v>18919</v>
      </c>
      <c r="R34" s="16">
        <v>1951</v>
      </c>
      <c r="S34" s="16">
        <f t="shared" si="1"/>
        <v>73</v>
      </c>
      <c r="T34" s="8"/>
    </row>
    <row r="35" spans="2:20" s="3" customFormat="1">
      <c r="B35" s="11">
        <v>1</v>
      </c>
      <c r="C35" s="10" t="s">
        <v>63</v>
      </c>
      <c r="D35" s="10" t="s">
        <v>96</v>
      </c>
      <c r="E35" s="11"/>
      <c r="F35" s="11">
        <v>1</v>
      </c>
      <c r="G35" s="11">
        <v>1</v>
      </c>
      <c r="H35" s="11"/>
      <c r="I35" s="11"/>
      <c r="J35" s="11">
        <v>1</v>
      </c>
      <c r="K35" s="11"/>
      <c r="L35" s="11"/>
      <c r="M35" s="10" t="s">
        <v>232</v>
      </c>
      <c r="N35" s="13" t="s">
        <v>65</v>
      </c>
      <c r="O35" s="13" t="s">
        <v>66</v>
      </c>
      <c r="P35" s="40" t="s">
        <v>67</v>
      </c>
      <c r="Q35" s="22">
        <v>18571</v>
      </c>
      <c r="R35" s="16">
        <v>1950</v>
      </c>
      <c r="S35" s="16">
        <f t="shared" si="1"/>
        <v>74</v>
      </c>
      <c r="T35" s="8"/>
    </row>
    <row r="36" spans="2:20" s="3" customFormat="1">
      <c r="B36" s="11">
        <v>1</v>
      </c>
      <c r="C36" s="10" t="s">
        <v>63</v>
      </c>
      <c r="D36" s="10" t="s">
        <v>64</v>
      </c>
      <c r="E36" s="11">
        <v>1</v>
      </c>
      <c r="F36" s="11"/>
      <c r="G36" s="11">
        <v>1</v>
      </c>
      <c r="H36" s="11"/>
      <c r="I36" s="11"/>
      <c r="J36" s="11"/>
      <c r="K36" s="11"/>
      <c r="L36" s="11"/>
      <c r="M36" s="10" t="s">
        <v>232</v>
      </c>
      <c r="N36" s="13" t="str">
        <f>N35</f>
        <v>03 86 83 76 46</v>
      </c>
      <c r="O36" s="13" t="s">
        <v>97</v>
      </c>
      <c r="P36" s="40" t="s">
        <v>118</v>
      </c>
      <c r="Q36" s="22">
        <v>19371</v>
      </c>
      <c r="R36" s="16">
        <v>1953</v>
      </c>
      <c r="S36" s="16">
        <f t="shared" si="1"/>
        <v>71</v>
      </c>
      <c r="T36" s="8"/>
    </row>
    <row r="37" spans="2:20" s="3" customFormat="1">
      <c r="B37" s="11">
        <v>1</v>
      </c>
      <c r="C37" s="10" t="s">
        <v>166</v>
      </c>
      <c r="D37" s="10" t="s">
        <v>167</v>
      </c>
      <c r="E37" s="11">
        <v>1</v>
      </c>
      <c r="F37" s="11"/>
      <c r="G37" s="11"/>
      <c r="H37" s="11">
        <v>1</v>
      </c>
      <c r="I37" s="11"/>
      <c r="J37" s="11">
        <v>1</v>
      </c>
      <c r="K37" s="11"/>
      <c r="L37" s="11"/>
      <c r="M37" s="10" t="s">
        <v>262</v>
      </c>
      <c r="N37" s="13" t="s">
        <v>296</v>
      </c>
      <c r="O37" s="13" t="s">
        <v>169</v>
      </c>
      <c r="P37" s="40" t="s">
        <v>168</v>
      </c>
      <c r="Q37" s="22">
        <v>18041</v>
      </c>
      <c r="R37" s="16">
        <v>1949</v>
      </c>
      <c r="S37" s="16">
        <f t="shared" si="1"/>
        <v>75</v>
      </c>
      <c r="T37" s="8"/>
    </row>
    <row r="38" spans="2:20" s="3" customFormat="1">
      <c r="B38" s="11">
        <v>1</v>
      </c>
      <c r="C38" s="10" t="s">
        <v>20</v>
      </c>
      <c r="D38" s="10" t="s">
        <v>249</v>
      </c>
      <c r="E38" s="11"/>
      <c r="F38" s="11">
        <v>1</v>
      </c>
      <c r="G38" s="11">
        <v>1</v>
      </c>
      <c r="H38" s="11"/>
      <c r="I38" s="11"/>
      <c r="J38" s="11"/>
      <c r="K38" s="11"/>
      <c r="L38" s="11"/>
      <c r="M38" s="10" t="s">
        <v>252</v>
      </c>
      <c r="N38" s="13"/>
      <c r="O38" s="13" t="s">
        <v>251</v>
      </c>
      <c r="P38" s="40" t="s">
        <v>21</v>
      </c>
      <c r="Q38" s="22">
        <v>20775</v>
      </c>
      <c r="R38" s="16">
        <v>1956</v>
      </c>
      <c r="S38" s="16">
        <f t="shared" si="1"/>
        <v>68</v>
      </c>
      <c r="T38" s="8"/>
    </row>
    <row r="39" spans="2:20" s="3" customFormat="1">
      <c r="B39" s="11">
        <v>1</v>
      </c>
      <c r="C39" s="10" t="s">
        <v>22</v>
      </c>
      <c r="D39" s="10" t="s">
        <v>23</v>
      </c>
      <c r="E39" s="11"/>
      <c r="F39" s="11">
        <v>1</v>
      </c>
      <c r="G39" s="11">
        <v>1</v>
      </c>
      <c r="H39" s="11"/>
      <c r="I39" s="11"/>
      <c r="J39" s="11"/>
      <c r="K39" s="11"/>
      <c r="L39" s="11"/>
      <c r="M39" s="10" t="s">
        <v>140</v>
      </c>
      <c r="N39" s="13" t="s">
        <v>45</v>
      </c>
      <c r="O39" s="13">
        <v>386655283</v>
      </c>
      <c r="P39" s="40" t="s">
        <v>289</v>
      </c>
      <c r="Q39" s="22">
        <v>17247</v>
      </c>
      <c r="R39" s="16">
        <v>1947</v>
      </c>
      <c r="S39" s="16">
        <f t="shared" si="1"/>
        <v>77</v>
      </c>
      <c r="T39" s="8"/>
    </row>
    <row r="40" spans="2:20" s="3" customFormat="1">
      <c r="B40" s="11">
        <v>1</v>
      </c>
      <c r="C40" s="10" t="s">
        <v>4</v>
      </c>
      <c r="D40" s="10" t="s">
        <v>5</v>
      </c>
      <c r="E40" s="11"/>
      <c r="F40" s="11">
        <v>1</v>
      </c>
      <c r="G40" s="11">
        <v>1</v>
      </c>
      <c r="H40" s="11"/>
      <c r="I40" s="11"/>
      <c r="J40" s="11">
        <v>1</v>
      </c>
      <c r="K40" s="11"/>
      <c r="L40" s="11"/>
      <c r="M40" s="10" t="s">
        <v>141</v>
      </c>
      <c r="N40" s="13" t="s">
        <v>160</v>
      </c>
      <c r="O40" s="12">
        <v>626416315</v>
      </c>
      <c r="P40" s="40" t="s">
        <v>7</v>
      </c>
      <c r="Q40" s="22">
        <v>16887</v>
      </c>
      <c r="R40" s="16">
        <v>1946</v>
      </c>
      <c r="S40" s="16">
        <f t="shared" si="1"/>
        <v>78</v>
      </c>
      <c r="T40" s="8"/>
    </row>
    <row r="41" spans="2:20" s="3" customFormat="1">
      <c r="B41" s="11">
        <v>1</v>
      </c>
      <c r="C41" s="10" t="s">
        <v>4</v>
      </c>
      <c r="D41" s="10" t="s">
        <v>6</v>
      </c>
      <c r="E41" s="11">
        <v>1</v>
      </c>
      <c r="F41" s="11"/>
      <c r="G41" s="11"/>
      <c r="H41" s="11">
        <v>1</v>
      </c>
      <c r="I41" s="11"/>
      <c r="J41" s="11">
        <v>1</v>
      </c>
      <c r="K41" s="11"/>
      <c r="L41" s="11"/>
      <c r="M41" s="10" t="s">
        <v>141</v>
      </c>
      <c r="N41" s="13" t="s">
        <v>160</v>
      </c>
      <c r="O41" s="12">
        <v>614412159</v>
      </c>
      <c r="P41" s="40" t="s">
        <v>158</v>
      </c>
      <c r="Q41" s="22">
        <v>18621</v>
      </c>
      <c r="R41" s="16">
        <v>1950</v>
      </c>
      <c r="S41" s="16">
        <f t="shared" si="1"/>
        <v>74</v>
      </c>
      <c r="T41" s="8"/>
    </row>
    <row r="42" spans="2:20" s="3" customFormat="1">
      <c r="B42" s="49">
        <v>1</v>
      </c>
      <c r="C42" s="10" t="s">
        <v>81</v>
      </c>
      <c r="D42" s="10" t="s">
        <v>82</v>
      </c>
      <c r="E42" s="11"/>
      <c r="F42" s="11">
        <v>1</v>
      </c>
      <c r="G42" s="11">
        <v>1</v>
      </c>
      <c r="H42" s="11"/>
      <c r="I42" s="11"/>
      <c r="J42" s="11"/>
      <c r="K42" s="11"/>
      <c r="L42" s="11"/>
      <c r="M42" s="10" t="s">
        <v>142</v>
      </c>
      <c r="N42" s="13"/>
      <c r="O42" s="13" t="s">
        <v>98</v>
      </c>
      <c r="P42" s="40" t="s">
        <v>83</v>
      </c>
      <c r="Q42" s="22">
        <v>19268</v>
      </c>
      <c r="R42" s="16">
        <v>1952</v>
      </c>
      <c r="S42" s="16"/>
      <c r="T42" s="8"/>
    </row>
    <row r="43" spans="2:20" s="3" customFormat="1">
      <c r="B43" s="11">
        <v>1</v>
      </c>
      <c r="C43" s="10" t="s">
        <v>172</v>
      </c>
      <c r="D43" s="10" t="s">
        <v>170</v>
      </c>
      <c r="E43" s="11">
        <v>1</v>
      </c>
      <c r="F43" s="11"/>
      <c r="G43" s="11"/>
      <c r="H43" s="11">
        <v>1</v>
      </c>
      <c r="I43" s="11"/>
      <c r="J43" s="11"/>
      <c r="K43" s="11"/>
      <c r="L43" s="11"/>
      <c r="M43" s="10" t="s">
        <v>221</v>
      </c>
      <c r="N43" s="13" t="s">
        <v>222</v>
      </c>
      <c r="O43" s="13" t="s">
        <v>173</v>
      </c>
      <c r="P43" s="40" t="s">
        <v>171</v>
      </c>
      <c r="Q43" s="14">
        <v>21310</v>
      </c>
      <c r="R43" s="15">
        <v>1958</v>
      </c>
      <c r="S43" s="16">
        <f t="shared" ref="S43:S64" si="2">$S$2-R43</f>
        <v>66</v>
      </c>
      <c r="T43" s="8"/>
    </row>
    <row r="44" spans="2:20" s="3" customFormat="1">
      <c r="B44" s="11">
        <v>1</v>
      </c>
      <c r="C44" s="10" t="s">
        <v>344</v>
      </c>
      <c r="D44" s="10" t="s">
        <v>345</v>
      </c>
      <c r="E44" s="11">
        <v>1</v>
      </c>
      <c r="F44" s="11"/>
      <c r="G44" s="11"/>
      <c r="H44" s="11">
        <v>1</v>
      </c>
      <c r="I44" s="11"/>
      <c r="J44" s="11"/>
      <c r="K44" s="11"/>
      <c r="L44" s="11"/>
      <c r="M44" s="10"/>
      <c r="N44" s="13"/>
      <c r="O44" s="13" t="s">
        <v>335</v>
      </c>
      <c r="P44" s="45" t="s">
        <v>346</v>
      </c>
      <c r="Q44" s="14"/>
      <c r="R44" s="15"/>
      <c r="S44" s="16">
        <f t="shared" si="2"/>
        <v>2024</v>
      </c>
      <c r="T44" s="8"/>
    </row>
    <row r="45" spans="2:20" s="3" customFormat="1">
      <c r="B45" s="11">
        <v>1</v>
      </c>
      <c r="C45" s="10" t="s">
        <v>328</v>
      </c>
      <c r="D45" s="10" t="s">
        <v>329</v>
      </c>
      <c r="E45" s="11">
        <v>1</v>
      </c>
      <c r="F45" s="11"/>
      <c r="G45" s="11"/>
      <c r="H45" s="11">
        <v>1</v>
      </c>
      <c r="I45" s="11"/>
      <c r="J45" s="11"/>
      <c r="K45" s="11"/>
      <c r="L45" s="11"/>
      <c r="M45" s="10"/>
      <c r="N45" s="13"/>
      <c r="O45" s="13" t="s">
        <v>330</v>
      </c>
      <c r="P45" s="57" t="s">
        <v>331</v>
      </c>
      <c r="Q45" s="22" t="s">
        <v>359</v>
      </c>
      <c r="R45" s="15">
        <v>1960</v>
      </c>
      <c r="S45" s="16">
        <f t="shared" si="2"/>
        <v>64</v>
      </c>
      <c r="T45" s="8"/>
    </row>
    <row r="46" spans="2:20" s="3" customFormat="1">
      <c r="B46" s="11">
        <v>1</v>
      </c>
      <c r="C46" s="10" t="s">
        <v>185</v>
      </c>
      <c r="D46" s="10" t="s">
        <v>241</v>
      </c>
      <c r="E46" s="11">
        <v>1</v>
      </c>
      <c r="F46" s="11"/>
      <c r="G46" s="11"/>
      <c r="H46" s="11">
        <v>1</v>
      </c>
      <c r="I46" s="11"/>
      <c r="J46" s="11"/>
      <c r="K46" s="11"/>
      <c r="L46" s="11"/>
      <c r="M46" s="10" t="s">
        <v>239</v>
      </c>
      <c r="N46" s="13" t="s">
        <v>240</v>
      </c>
      <c r="O46" s="13" t="s">
        <v>186</v>
      </c>
      <c r="P46" s="40" t="s">
        <v>187</v>
      </c>
      <c r="Q46" s="14">
        <v>22365</v>
      </c>
      <c r="R46" s="15">
        <v>1961</v>
      </c>
      <c r="S46" s="16">
        <f t="shared" si="2"/>
        <v>63</v>
      </c>
      <c r="T46" s="8"/>
    </row>
    <row r="47" spans="2:20" s="3" customFormat="1">
      <c r="B47" s="11">
        <v>1</v>
      </c>
      <c r="C47" s="10" t="s">
        <v>185</v>
      </c>
      <c r="D47" s="10" t="s">
        <v>75</v>
      </c>
      <c r="E47" s="11"/>
      <c r="F47" s="11">
        <v>1</v>
      </c>
      <c r="G47" s="11">
        <v>1</v>
      </c>
      <c r="H47" s="11"/>
      <c r="I47" s="11"/>
      <c r="J47" s="11"/>
      <c r="K47" s="11"/>
      <c r="L47" s="11"/>
      <c r="M47" s="10" t="s">
        <v>239</v>
      </c>
      <c r="N47" s="13" t="s">
        <v>240</v>
      </c>
      <c r="O47" s="13" t="s">
        <v>186</v>
      </c>
      <c r="P47" s="40" t="s">
        <v>187</v>
      </c>
      <c r="Q47" s="14">
        <v>21722</v>
      </c>
      <c r="R47" s="15">
        <v>1959</v>
      </c>
      <c r="S47" s="16">
        <f t="shared" si="2"/>
        <v>65</v>
      </c>
      <c r="T47" s="8"/>
    </row>
    <row r="48" spans="2:20" s="3" customFormat="1">
      <c r="B48" s="11">
        <v>1</v>
      </c>
      <c r="C48" s="10" t="s">
        <v>113</v>
      </c>
      <c r="D48" s="10" t="s">
        <v>114</v>
      </c>
      <c r="E48" s="11">
        <v>1</v>
      </c>
      <c r="F48" s="11"/>
      <c r="G48" s="11"/>
      <c r="H48" s="11">
        <v>1</v>
      </c>
      <c r="I48" s="11"/>
      <c r="J48" s="11"/>
      <c r="K48" s="11"/>
      <c r="L48" s="11"/>
      <c r="M48" s="10" t="s">
        <v>161</v>
      </c>
      <c r="N48" s="13" t="s">
        <v>115</v>
      </c>
      <c r="O48" s="13" t="s">
        <v>116</v>
      </c>
      <c r="P48" s="40" t="s">
        <v>117</v>
      </c>
      <c r="Q48" s="22">
        <v>20917</v>
      </c>
      <c r="R48" s="16">
        <v>1957</v>
      </c>
      <c r="S48" s="16">
        <f t="shared" si="2"/>
        <v>67</v>
      </c>
      <c r="T48" s="8"/>
    </row>
    <row r="49" spans="2:20" s="3" customFormat="1">
      <c r="B49" s="11">
        <v>1</v>
      </c>
      <c r="C49" s="10" t="s">
        <v>257</v>
      </c>
      <c r="D49" s="10" t="s">
        <v>275</v>
      </c>
      <c r="E49" s="11">
        <v>1</v>
      </c>
      <c r="F49" s="11"/>
      <c r="G49" s="11"/>
      <c r="H49" s="11">
        <v>1</v>
      </c>
      <c r="I49" s="11"/>
      <c r="J49" s="11"/>
      <c r="K49" s="11"/>
      <c r="L49" s="11"/>
      <c r="M49" s="10" t="s">
        <v>284</v>
      </c>
      <c r="N49" s="13"/>
      <c r="O49" s="13">
        <v>603222599</v>
      </c>
      <c r="P49" s="40" t="s">
        <v>276</v>
      </c>
      <c r="Q49" s="22">
        <v>17456</v>
      </c>
      <c r="R49" s="16">
        <v>1947</v>
      </c>
      <c r="S49" s="16">
        <f t="shared" si="2"/>
        <v>77</v>
      </c>
      <c r="T49" s="8"/>
    </row>
    <row r="50" spans="2:20" s="3" customFormat="1">
      <c r="B50" s="11">
        <v>1</v>
      </c>
      <c r="C50" s="10" t="s">
        <v>39</v>
      </c>
      <c r="D50" s="10" t="s">
        <v>40</v>
      </c>
      <c r="E50" s="11">
        <v>1</v>
      </c>
      <c r="F50" s="11"/>
      <c r="G50" s="11"/>
      <c r="H50" s="11">
        <v>1</v>
      </c>
      <c r="I50" s="11"/>
      <c r="J50" s="11"/>
      <c r="K50" s="11"/>
      <c r="L50" s="11"/>
      <c r="M50" s="10" t="s">
        <v>245</v>
      </c>
      <c r="N50" s="12"/>
      <c r="O50" s="12">
        <v>613606471</v>
      </c>
      <c r="P50" s="40" t="s">
        <v>42</v>
      </c>
      <c r="Q50" s="14">
        <v>20006</v>
      </c>
      <c r="R50" s="15">
        <v>1954</v>
      </c>
      <c r="S50" s="16">
        <f t="shared" si="2"/>
        <v>70</v>
      </c>
      <c r="T50" s="8"/>
    </row>
    <row r="51" spans="2:20" s="3" customFormat="1">
      <c r="B51" s="11">
        <v>1</v>
      </c>
      <c r="C51" s="10" t="s">
        <v>27</v>
      </c>
      <c r="D51" s="10" t="s">
        <v>28</v>
      </c>
      <c r="E51" s="11">
        <v>1</v>
      </c>
      <c r="F51" s="11"/>
      <c r="G51" s="11">
        <v>1</v>
      </c>
      <c r="H51" s="11"/>
      <c r="I51" s="11"/>
      <c r="J51" s="11"/>
      <c r="K51" s="11"/>
      <c r="L51" s="11"/>
      <c r="M51" s="10" t="s">
        <v>143</v>
      </c>
      <c r="N51" s="13" t="s">
        <v>48</v>
      </c>
      <c r="O51" s="12">
        <v>618520672</v>
      </c>
      <c r="P51" s="40" t="s">
        <v>181</v>
      </c>
      <c r="Q51" s="22">
        <v>19839</v>
      </c>
      <c r="R51" s="16">
        <v>1954</v>
      </c>
      <c r="S51" s="16">
        <f t="shared" si="2"/>
        <v>70</v>
      </c>
      <c r="T51" s="8"/>
    </row>
    <row r="52" spans="2:20" s="3" customFormat="1">
      <c r="B52" s="11">
        <v>1</v>
      </c>
      <c r="C52" s="10" t="s">
        <v>32</v>
      </c>
      <c r="D52" s="10" t="s">
        <v>33</v>
      </c>
      <c r="E52" s="11"/>
      <c r="F52" s="11">
        <v>1</v>
      </c>
      <c r="G52" s="11">
        <v>1</v>
      </c>
      <c r="H52" s="11"/>
      <c r="I52" s="11"/>
      <c r="J52" s="11"/>
      <c r="K52" s="11"/>
      <c r="L52" s="11"/>
      <c r="M52" s="10" t="s">
        <v>144</v>
      </c>
      <c r="N52" s="13" t="s">
        <v>202</v>
      </c>
      <c r="O52" s="13" t="s">
        <v>41</v>
      </c>
      <c r="P52" s="40" t="s">
        <v>34</v>
      </c>
      <c r="Q52" s="22">
        <v>17786</v>
      </c>
      <c r="R52" s="16">
        <v>1948</v>
      </c>
      <c r="S52" s="16">
        <f t="shared" si="2"/>
        <v>76</v>
      </c>
      <c r="T52" s="8"/>
    </row>
    <row r="53" spans="2:20" s="3" customFormat="1">
      <c r="B53" s="11">
        <v>1</v>
      </c>
      <c r="C53" s="10" t="s">
        <v>317</v>
      </c>
      <c r="D53" s="10" t="s">
        <v>318</v>
      </c>
      <c r="E53" s="11">
        <v>1</v>
      </c>
      <c r="F53" s="11"/>
      <c r="G53" s="11"/>
      <c r="H53" s="11">
        <v>1</v>
      </c>
      <c r="I53" s="11"/>
      <c r="J53" s="11"/>
      <c r="K53" s="11"/>
      <c r="L53" s="11"/>
      <c r="M53" s="10" t="s">
        <v>323</v>
      </c>
      <c r="N53" s="13"/>
      <c r="O53" s="13" t="s">
        <v>319</v>
      </c>
      <c r="P53" s="45" t="s">
        <v>320</v>
      </c>
      <c r="Q53" s="22">
        <v>22610</v>
      </c>
      <c r="R53" s="16">
        <v>1961</v>
      </c>
      <c r="S53" s="16">
        <f t="shared" si="2"/>
        <v>63</v>
      </c>
      <c r="T53" s="8"/>
    </row>
    <row r="54" spans="2:20" s="3" customFormat="1">
      <c r="B54" s="11">
        <v>1</v>
      </c>
      <c r="C54" s="10" t="s">
        <v>317</v>
      </c>
      <c r="D54" s="10" t="s">
        <v>321</v>
      </c>
      <c r="E54" s="11"/>
      <c r="F54" s="11">
        <v>1</v>
      </c>
      <c r="G54" s="11"/>
      <c r="H54" s="11">
        <v>1</v>
      </c>
      <c r="I54" s="11"/>
      <c r="J54" s="11"/>
      <c r="K54" s="11"/>
      <c r="L54" s="11"/>
      <c r="M54" s="10" t="s">
        <v>322</v>
      </c>
      <c r="N54" s="13"/>
      <c r="O54" s="13">
        <v>670543110</v>
      </c>
      <c r="P54" s="45" t="s">
        <v>343</v>
      </c>
      <c r="Q54" s="22">
        <v>22549</v>
      </c>
      <c r="R54" s="16">
        <v>1961</v>
      </c>
      <c r="S54" s="16">
        <f t="shared" si="2"/>
        <v>63</v>
      </c>
      <c r="T54" s="8"/>
    </row>
    <row r="55" spans="2:20" s="3" customFormat="1">
      <c r="B55" s="11">
        <v>1</v>
      </c>
      <c r="C55" s="10" t="s">
        <v>258</v>
      </c>
      <c r="D55" s="10" t="s">
        <v>259</v>
      </c>
      <c r="E55" s="11">
        <v>1</v>
      </c>
      <c r="F55" s="11"/>
      <c r="G55" s="11"/>
      <c r="H55" s="11">
        <v>1</v>
      </c>
      <c r="I55" s="11"/>
      <c r="J55" s="11"/>
      <c r="K55" s="11"/>
      <c r="L55" s="11"/>
      <c r="M55" s="10" t="s">
        <v>260</v>
      </c>
      <c r="N55" s="13">
        <v>386979741</v>
      </c>
      <c r="O55" s="13">
        <v>673230440</v>
      </c>
      <c r="P55" s="40" t="s">
        <v>261</v>
      </c>
      <c r="Q55" s="22">
        <v>22596</v>
      </c>
      <c r="R55" s="16">
        <v>1961</v>
      </c>
      <c r="S55" s="16">
        <f t="shared" si="2"/>
        <v>63</v>
      </c>
      <c r="T55" s="8"/>
    </row>
    <row r="56" spans="2:20" s="3" customFormat="1">
      <c r="B56" s="11">
        <v>1</v>
      </c>
      <c r="C56" s="10" t="s">
        <v>182</v>
      </c>
      <c r="D56" s="10" t="s">
        <v>183</v>
      </c>
      <c r="E56" s="11">
        <v>1</v>
      </c>
      <c r="F56" s="11"/>
      <c r="G56" s="11"/>
      <c r="H56" s="11">
        <v>1</v>
      </c>
      <c r="I56" s="11"/>
      <c r="J56" s="11"/>
      <c r="K56" s="11"/>
      <c r="L56" s="11"/>
      <c r="M56" s="10" t="s">
        <v>285</v>
      </c>
      <c r="N56" s="13"/>
      <c r="O56" s="13" t="s">
        <v>184</v>
      </c>
      <c r="P56" s="40" t="s">
        <v>193</v>
      </c>
      <c r="Q56" s="22">
        <v>22203</v>
      </c>
      <c r="R56" s="16">
        <v>1960</v>
      </c>
      <c r="S56" s="16">
        <f t="shared" si="2"/>
        <v>64</v>
      </c>
      <c r="T56" s="8"/>
    </row>
    <row r="57" spans="2:20" s="3" customFormat="1">
      <c r="B57" s="11">
        <v>1</v>
      </c>
      <c r="C57" s="10" t="s">
        <v>263</v>
      </c>
      <c r="D57" s="10" t="s">
        <v>264</v>
      </c>
      <c r="E57" s="11"/>
      <c r="F57" s="11">
        <v>1</v>
      </c>
      <c r="G57" s="11"/>
      <c r="H57" s="11"/>
      <c r="I57" s="11">
        <v>1</v>
      </c>
      <c r="J57" s="11"/>
      <c r="K57" s="11"/>
      <c r="L57" s="11"/>
      <c r="M57" s="10"/>
      <c r="N57" s="13"/>
      <c r="O57" s="13">
        <v>669056549</v>
      </c>
      <c r="P57" s="40" t="s">
        <v>283</v>
      </c>
      <c r="Q57" s="22">
        <v>21588</v>
      </c>
      <c r="R57" s="16">
        <v>1959</v>
      </c>
      <c r="S57" s="16">
        <f t="shared" si="2"/>
        <v>65</v>
      </c>
      <c r="T57" s="8"/>
    </row>
    <row r="58" spans="2:20" s="3" customFormat="1">
      <c r="B58" s="11">
        <v>1</v>
      </c>
      <c r="C58" s="10" t="s">
        <v>214</v>
      </c>
      <c r="D58" s="10" t="s">
        <v>13</v>
      </c>
      <c r="E58" s="11"/>
      <c r="F58" s="11">
        <v>1</v>
      </c>
      <c r="G58" s="11"/>
      <c r="H58" s="11"/>
      <c r="I58" s="11">
        <v>1</v>
      </c>
      <c r="J58" s="11"/>
      <c r="K58" s="11"/>
      <c r="L58" s="11"/>
      <c r="M58" s="10" t="s">
        <v>235</v>
      </c>
      <c r="N58" s="13" t="s">
        <v>255</v>
      </c>
      <c r="O58" s="13" t="s">
        <v>215</v>
      </c>
      <c r="P58" s="40" t="s">
        <v>256</v>
      </c>
      <c r="Q58" s="22">
        <v>21801</v>
      </c>
      <c r="R58" s="16">
        <v>1959</v>
      </c>
      <c r="S58" s="16">
        <f t="shared" si="2"/>
        <v>65</v>
      </c>
      <c r="T58" s="8"/>
    </row>
    <row r="59" spans="2:20" s="3" customFormat="1">
      <c r="B59" s="11">
        <v>1</v>
      </c>
      <c r="C59" s="10" t="s">
        <v>35</v>
      </c>
      <c r="D59" s="10" t="s">
        <v>36</v>
      </c>
      <c r="E59" s="11"/>
      <c r="F59" s="11">
        <v>1</v>
      </c>
      <c r="G59" s="11">
        <v>1</v>
      </c>
      <c r="H59" s="11"/>
      <c r="I59" s="11"/>
      <c r="J59" s="11"/>
      <c r="K59" s="11"/>
      <c r="L59" s="11"/>
      <c r="M59" s="10" t="s">
        <v>145</v>
      </c>
      <c r="N59" s="13" t="s">
        <v>46</v>
      </c>
      <c r="O59" s="12">
        <v>652227656</v>
      </c>
      <c r="P59" s="40" t="s">
        <v>54</v>
      </c>
      <c r="Q59" s="22">
        <v>19667</v>
      </c>
      <c r="R59" s="16">
        <v>1953</v>
      </c>
      <c r="S59" s="16">
        <f t="shared" si="2"/>
        <v>71</v>
      </c>
      <c r="T59" s="8"/>
    </row>
    <row r="60" spans="2:20" s="3" customFormat="1">
      <c r="B60" s="11">
        <v>1</v>
      </c>
      <c r="C60" s="10" t="s">
        <v>24</v>
      </c>
      <c r="D60" s="10" t="s">
        <v>25</v>
      </c>
      <c r="E60" s="11">
        <v>1</v>
      </c>
      <c r="F60" s="11"/>
      <c r="G60" s="11"/>
      <c r="H60" s="11">
        <v>1</v>
      </c>
      <c r="I60" s="11"/>
      <c r="J60" s="11"/>
      <c r="K60" s="11"/>
      <c r="L60" s="11"/>
      <c r="M60" s="10" t="s">
        <v>234</v>
      </c>
      <c r="N60" s="13" t="s">
        <v>201</v>
      </c>
      <c r="O60" s="12">
        <v>618547074</v>
      </c>
      <c r="P60" s="40" t="s">
        <v>47</v>
      </c>
      <c r="Q60" s="14">
        <v>18129</v>
      </c>
      <c r="R60" s="15">
        <v>1949</v>
      </c>
      <c r="S60" s="16">
        <f t="shared" si="2"/>
        <v>75</v>
      </c>
      <c r="T60" s="8"/>
    </row>
    <row r="61" spans="2:20" s="3" customFormat="1">
      <c r="B61" s="11">
        <v>1</v>
      </c>
      <c r="C61" s="10" t="s">
        <v>24</v>
      </c>
      <c r="D61" s="10" t="s">
        <v>17</v>
      </c>
      <c r="E61" s="11"/>
      <c r="F61" s="11">
        <v>1</v>
      </c>
      <c r="G61" s="11"/>
      <c r="H61" s="11">
        <v>1</v>
      </c>
      <c r="I61" s="11"/>
      <c r="J61" s="11"/>
      <c r="K61" s="11"/>
      <c r="L61" s="11"/>
      <c r="M61" s="10" t="s">
        <v>234</v>
      </c>
      <c r="N61" s="13" t="s">
        <v>201</v>
      </c>
      <c r="O61" s="12">
        <v>620152186</v>
      </c>
      <c r="P61" s="40" t="s">
        <v>26</v>
      </c>
      <c r="Q61" s="14">
        <v>18229</v>
      </c>
      <c r="R61" s="15">
        <v>1949</v>
      </c>
      <c r="S61" s="16">
        <f t="shared" si="2"/>
        <v>75</v>
      </c>
      <c r="T61" s="8"/>
    </row>
    <row r="62" spans="2:20" s="3" customFormat="1">
      <c r="B62" s="11">
        <v>1</v>
      </c>
      <c r="C62" s="10" t="s">
        <v>88</v>
      </c>
      <c r="D62" s="10" t="s">
        <v>89</v>
      </c>
      <c r="E62" s="11"/>
      <c r="F62" s="11">
        <v>1</v>
      </c>
      <c r="G62" s="11"/>
      <c r="H62" s="11">
        <v>1</v>
      </c>
      <c r="I62" s="11"/>
      <c r="J62" s="11"/>
      <c r="K62" s="11"/>
      <c r="L62" s="11"/>
      <c r="M62" s="10" t="s">
        <v>237</v>
      </c>
      <c r="N62" s="12"/>
      <c r="O62" s="13" t="s">
        <v>90</v>
      </c>
      <c r="P62" s="40" t="s">
        <v>91</v>
      </c>
      <c r="Q62" s="14">
        <v>17910</v>
      </c>
      <c r="R62" s="15">
        <v>1949</v>
      </c>
      <c r="S62" s="16">
        <f t="shared" si="2"/>
        <v>75</v>
      </c>
      <c r="T62" s="8"/>
    </row>
    <row r="63" spans="2:20" s="3" customFormat="1">
      <c r="B63" s="11">
        <v>1</v>
      </c>
      <c r="C63" s="10" t="s">
        <v>269</v>
      </c>
      <c r="D63" s="10" t="s">
        <v>270</v>
      </c>
      <c r="E63" s="11"/>
      <c r="F63" s="11">
        <v>1</v>
      </c>
      <c r="G63" s="11"/>
      <c r="H63" s="11">
        <v>1</v>
      </c>
      <c r="I63" s="11"/>
      <c r="J63" s="11"/>
      <c r="K63" s="11"/>
      <c r="L63" s="11"/>
      <c r="M63" s="10" t="s">
        <v>291</v>
      </c>
      <c r="N63" s="12"/>
      <c r="O63" s="13">
        <v>780302382</v>
      </c>
      <c r="P63" s="40" t="s">
        <v>271</v>
      </c>
      <c r="Q63" s="14">
        <v>20022</v>
      </c>
      <c r="R63" s="15">
        <v>1954</v>
      </c>
      <c r="S63" s="16">
        <f t="shared" si="2"/>
        <v>70</v>
      </c>
      <c r="T63" s="8"/>
    </row>
    <row r="64" spans="2:20" s="3" customFormat="1">
      <c r="B64" s="11">
        <v>1</v>
      </c>
      <c r="C64" s="10" t="s">
        <v>357</v>
      </c>
      <c r="D64" s="10" t="s">
        <v>358</v>
      </c>
      <c r="E64" s="11">
        <v>1</v>
      </c>
      <c r="F64" s="11"/>
      <c r="G64" s="11"/>
      <c r="H64" s="11">
        <v>1</v>
      </c>
      <c r="I64" s="11"/>
      <c r="J64" s="11"/>
      <c r="K64" s="11"/>
      <c r="L64" s="11"/>
      <c r="M64" s="10"/>
      <c r="N64" s="12"/>
      <c r="O64" s="13" t="s">
        <v>360</v>
      </c>
      <c r="P64" s="40"/>
      <c r="Q64" s="14">
        <v>19237</v>
      </c>
      <c r="R64" s="15">
        <v>1952</v>
      </c>
      <c r="S64" s="16">
        <f t="shared" si="2"/>
        <v>72</v>
      </c>
      <c r="T64" s="8"/>
    </row>
    <row r="65" spans="2:20" s="3" customFormat="1">
      <c r="B65" s="49">
        <v>0</v>
      </c>
      <c r="C65" s="10" t="s">
        <v>37</v>
      </c>
      <c r="D65" s="10" t="s">
        <v>33</v>
      </c>
      <c r="E65" s="11"/>
      <c r="F65" s="11"/>
      <c r="G65" s="11"/>
      <c r="H65" s="11"/>
      <c r="I65" s="11"/>
      <c r="J65" s="11"/>
      <c r="K65" s="11"/>
      <c r="L65" s="11"/>
      <c r="M65" s="10" t="s">
        <v>290</v>
      </c>
      <c r="N65" s="13" t="s">
        <v>53</v>
      </c>
      <c r="O65" s="13" t="s">
        <v>94</v>
      </c>
      <c r="P65" s="40" t="s">
        <v>38</v>
      </c>
      <c r="Q65" s="22">
        <v>18974</v>
      </c>
      <c r="R65" s="16">
        <v>1951</v>
      </c>
      <c r="S65" s="16"/>
      <c r="T65" s="8"/>
    </row>
    <row r="66" spans="2:20" s="3" customFormat="1">
      <c r="B66" s="49">
        <v>0</v>
      </c>
      <c r="C66" s="10" t="s">
        <v>37</v>
      </c>
      <c r="D66" s="10" t="s">
        <v>92</v>
      </c>
      <c r="E66" s="11"/>
      <c r="F66" s="11"/>
      <c r="G66" s="11"/>
      <c r="H66" s="11"/>
      <c r="I66" s="11"/>
      <c r="J66" s="11"/>
      <c r="K66" s="11"/>
      <c r="L66" s="11"/>
      <c r="M66" s="10" t="s">
        <v>290</v>
      </c>
      <c r="N66" s="13" t="str">
        <f>N41</f>
        <v>03 86 35 95 42</v>
      </c>
      <c r="O66" s="13" t="s">
        <v>93</v>
      </c>
      <c r="P66" s="40" t="s">
        <v>38</v>
      </c>
      <c r="Q66" s="22"/>
      <c r="R66" s="16">
        <v>1946</v>
      </c>
      <c r="S66" s="16"/>
      <c r="T66" s="8"/>
    </row>
    <row r="67" spans="2:20" s="3" customFormat="1">
      <c r="B67" s="11">
        <v>1</v>
      </c>
      <c r="C67" s="10" t="s">
        <v>2</v>
      </c>
      <c r="D67" s="10" t="s">
        <v>3</v>
      </c>
      <c r="E67" s="11"/>
      <c r="F67" s="11">
        <v>1</v>
      </c>
      <c r="G67" s="11">
        <v>1</v>
      </c>
      <c r="H67" s="11"/>
      <c r="I67" s="11"/>
      <c r="J67" s="11">
        <v>1</v>
      </c>
      <c r="K67" s="11" t="s">
        <v>146</v>
      </c>
      <c r="L67" s="11"/>
      <c r="M67" s="10" t="s">
        <v>147</v>
      </c>
      <c r="N67" s="12">
        <v>386971840</v>
      </c>
      <c r="O67" s="12">
        <v>679545951</v>
      </c>
      <c r="P67" s="40" t="s">
        <v>31</v>
      </c>
      <c r="Q67" s="14">
        <v>18653</v>
      </c>
      <c r="R67" s="15">
        <v>1951</v>
      </c>
      <c r="S67" s="16">
        <f t="shared" ref="S67:S89" si="3">$S$2-R67</f>
        <v>73</v>
      </c>
      <c r="T67" s="8"/>
    </row>
    <row r="68" spans="2:20" s="3" customFormat="1">
      <c r="B68" s="11">
        <v>1</v>
      </c>
      <c r="C68" s="10" t="str">
        <f>C67</f>
        <v>Pasquier</v>
      </c>
      <c r="D68" s="10" t="s">
        <v>95</v>
      </c>
      <c r="E68" s="11">
        <v>1</v>
      </c>
      <c r="F68" s="11"/>
      <c r="G68" s="11"/>
      <c r="H68" s="11">
        <v>1</v>
      </c>
      <c r="I68" s="11"/>
      <c r="J68" s="11"/>
      <c r="K68" s="11"/>
      <c r="L68" s="11"/>
      <c r="M68" s="10" t="s">
        <v>147</v>
      </c>
      <c r="N68" s="12">
        <f>N67</f>
        <v>386971840</v>
      </c>
      <c r="O68" s="13" t="s">
        <v>99</v>
      </c>
      <c r="P68" s="40" t="str">
        <f>P67</f>
        <v>jp.pasquier@aol.com</v>
      </c>
      <c r="Q68" s="14">
        <v>18686</v>
      </c>
      <c r="R68" s="15">
        <v>1951</v>
      </c>
      <c r="S68" s="16">
        <f t="shared" si="3"/>
        <v>73</v>
      </c>
      <c r="T68" s="8"/>
    </row>
    <row r="69" spans="2:20" s="3" customFormat="1">
      <c r="B69" s="11">
        <v>1</v>
      </c>
      <c r="C69" s="10" t="s">
        <v>324</v>
      </c>
      <c r="D69" s="10" t="s">
        <v>325</v>
      </c>
      <c r="E69" s="11">
        <v>1</v>
      </c>
      <c r="F69" s="11"/>
      <c r="G69" s="11"/>
      <c r="H69" s="11">
        <v>1</v>
      </c>
      <c r="I69" s="11"/>
      <c r="J69" s="11"/>
      <c r="K69" s="11"/>
      <c r="L69" s="11"/>
      <c r="M69" s="10"/>
      <c r="N69" s="12"/>
      <c r="O69" s="13" t="s">
        <v>326</v>
      </c>
      <c r="P69" s="45" t="s">
        <v>327</v>
      </c>
      <c r="Q69" s="14">
        <v>20630</v>
      </c>
      <c r="R69" s="15">
        <v>1956</v>
      </c>
      <c r="S69" s="16">
        <f t="shared" si="3"/>
        <v>68</v>
      </c>
      <c r="T69" s="8"/>
    </row>
    <row r="70" spans="2:20" s="3" customFormat="1">
      <c r="B70" s="11">
        <v>1</v>
      </c>
      <c r="C70" s="10" t="s">
        <v>324</v>
      </c>
      <c r="D70" s="10" t="s">
        <v>75</v>
      </c>
      <c r="E70" s="11"/>
      <c r="F70" s="11">
        <v>1</v>
      </c>
      <c r="G70" s="11">
        <v>1</v>
      </c>
      <c r="H70" s="11"/>
      <c r="I70" s="11"/>
      <c r="J70" s="11"/>
      <c r="K70" s="11"/>
      <c r="L70" s="11"/>
      <c r="M70" s="10"/>
      <c r="N70" s="12"/>
      <c r="O70" s="13" t="s">
        <v>353</v>
      </c>
      <c r="P70" s="45" t="s">
        <v>327</v>
      </c>
      <c r="Q70" s="14">
        <v>19182</v>
      </c>
      <c r="R70" s="15">
        <v>1952</v>
      </c>
      <c r="S70" s="16">
        <f t="shared" si="3"/>
        <v>72</v>
      </c>
      <c r="T70" s="8"/>
    </row>
    <row r="71" spans="2:20" s="3" customFormat="1">
      <c r="B71" s="11">
        <v>1</v>
      </c>
      <c r="C71" s="10" t="s">
        <v>0</v>
      </c>
      <c r="D71" s="10" t="s">
        <v>1</v>
      </c>
      <c r="E71" s="11"/>
      <c r="F71" s="11">
        <v>1</v>
      </c>
      <c r="G71" s="11">
        <v>1</v>
      </c>
      <c r="H71" s="11"/>
      <c r="I71" s="11"/>
      <c r="J71" s="11">
        <v>1</v>
      </c>
      <c r="K71" s="11" t="s">
        <v>148</v>
      </c>
      <c r="L71" s="11"/>
      <c r="M71" s="10" t="s">
        <v>149</v>
      </c>
      <c r="N71" s="12">
        <v>386643873</v>
      </c>
      <c r="O71" s="12">
        <v>628130853</v>
      </c>
      <c r="P71" s="40" t="s">
        <v>162</v>
      </c>
      <c r="Q71" s="14">
        <v>18311</v>
      </c>
      <c r="R71" s="15">
        <v>1950</v>
      </c>
      <c r="S71" s="16">
        <f t="shared" si="3"/>
        <v>74</v>
      </c>
      <c r="T71" s="8"/>
    </row>
    <row r="72" spans="2:20" s="3" customFormat="1">
      <c r="B72" s="11">
        <v>1</v>
      </c>
      <c r="C72" s="10" t="s">
        <v>212</v>
      </c>
      <c r="D72" s="10" t="s">
        <v>13</v>
      </c>
      <c r="E72" s="11"/>
      <c r="F72" s="11">
        <v>1</v>
      </c>
      <c r="G72" s="11"/>
      <c r="H72" s="11"/>
      <c r="I72" s="11">
        <v>1</v>
      </c>
      <c r="J72" s="11"/>
      <c r="K72" s="11"/>
      <c r="L72" s="11"/>
      <c r="M72" s="10" t="s">
        <v>233</v>
      </c>
      <c r="N72" s="12"/>
      <c r="O72" s="13" t="s">
        <v>213</v>
      </c>
      <c r="P72" s="40"/>
      <c r="Q72" s="14">
        <v>22550</v>
      </c>
      <c r="R72" s="15">
        <v>1961</v>
      </c>
      <c r="S72" s="16">
        <f t="shared" si="3"/>
        <v>63</v>
      </c>
      <c r="T72" s="8"/>
    </row>
    <row r="73" spans="2:20" s="3" customFormat="1">
      <c r="B73" s="61">
        <v>1</v>
      </c>
      <c r="C73" s="62" t="s">
        <v>362</v>
      </c>
      <c r="D73" s="62" t="s">
        <v>363</v>
      </c>
      <c r="E73" s="61">
        <v>1</v>
      </c>
      <c r="F73" s="61"/>
      <c r="G73" s="61"/>
      <c r="H73" s="61"/>
      <c r="I73" s="61">
        <v>1</v>
      </c>
      <c r="J73" s="61"/>
      <c r="K73" s="61"/>
      <c r="L73" s="61"/>
      <c r="M73" s="62"/>
      <c r="N73" s="66"/>
      <c r="O73" s="63" t="s">
        <v>364</v>
      </c>
      <c r="P73" s="64" t="s">
        <v>211</v>
      </c>
      <c r="Q73" s="67">
        <v>23587</v>
      </c>
      <c r="R73" s="68">
        <v>1964</v>
      </c>
      <c r="S73" s="46">
        <f t="shared" si="3"/>
        <v>60</v>
      </c>
      <c r="T73" s="8"/>
    </row>
    <row r="74" spans="2:20" s="3" customFormat="1">
      <c r="B74" s="11">
        <v>1</v>
      </c>
      <c r="C74" s="10" t="s">
        <v>308</v>
      </c>
      <c r="D74" s="10" t="s">
        <v>309</v>
      </c>
      <c r="E74" s="11">
        <v>1</v>
      </c>
      <c r="F74" s="11"/>
      <c r="G74" s="11"/>
      <c r="H74" s="11">
        <v>1</v>
      </c>
      <c r="I74" s="11"/>
      <c r="J74" s="11"/>
      <c r="K74" s="11"/>
      <c r="L74" s="11"/>
      <c r="M74" s="10" t="s">
        <v>310</v>
      </c>
      <c r="N74" s="12"/>
      <c r="O74" s="13"/>
      <c r="P74" s="45" t="s">
        <v>311</v>
      </c>
      <c r="Q74" s="14">
        <v>19228</v>
      </c>
      <c r="R74" s="15">
        <v>1952</v>
      </c>
      <c r="S74" s="16">
        <f t="shared" si="3"/>
        <v>72</v>
      </c>
      <c r="T74" s="8"/>
    </row>
    <row r="75" spans="2:20" s="3" customFormat="1">
      <c r="B75" s="11">
        <v>1</v>
      </c>
      <c r="C75" s="10" t="s">
        <v>292</v>
      </c>
      <c r="D75" s="10" t="s">
        <v>293</v>
      </c>
      <c r="E75" s="11"/>
      <c r="F75" s="11">
        <v>1</v>
      </c>
      <c r="G75" s="11">
        <v>1</v>
      </c>
      <c r="H75" s="11"/>
      <c r="I75" s="11"/>
      <c r="J75" s="11"/>
      <c r="K75" s="11"/>
      <c r="L75" s="11"/>
      <c r="M75" s="10" t="s">
        <v>352</v>
      </c>
      <c r="N75" s="12"/>
      <c r="O75" s="13" t="s">
        <v>294</v>
      </c>
      <c r="P75" s="40" t="s">
        <v>295</v>
      </c>
      <c r="Q75" s="14">
        <v>21778</v>
      </c>
      <c r="R75" s="15">
        <v>1959</v>
      </c>
      <c r="S75" s="16">
        <f t="shared" si="3"/>
        <v>65</v>
      </c>
      <c r="T75" s="8"/>
    </row>
    <row r="76" spans="2:20" s="3" customFormat="1">
      <c r="B76" s="11">
        <v>1</v>
      </c>
      <c r="C76" s="10" t="s">
        <v>349</v>
      </c>
      <c r="D76" s="10" t="s">
        <v>183</v>
      </c>
      <c r="E76" s="11">
        <v>1</v>
      </c>
      <c r="F76" s="11"/>
      <c r="G76" s="11"/>
      <c r="H76" s="11">
        <v>1</v>
      </c>
      <c r="I76" s="11"/>
      <c r="J76" s="11"/>
      <c r="K76" s="11"/>
      <c r="L76" s="11"/>
      <c r="M76" s="10" t="s">
        <v>352</v>
      </c>
      <c r="N76" s="12"/>
      <c r="O76" s="13" t="s">
        <v>351</v>
      </c>
      <c r="P76" s="45" t="s">
        <v>350</v>
      </c>
      <c r="Q76" s="14">
        <v>23250</v>
      </c>
      <c r="R76" s="15">
        <v>1963</v>
      </c>
      <c r="S76" s="16">
        <f t="shared" si="3"/>
        <v>61</v>
      </c>
      <c r="T76" s="8"/>
    </row>
    <row r="77" spans="2:20" s="3" customFormat="1">
      <c r="B77" s="11">
        <v>1</v>
      </c>
      <c r="C77" s="10" t="s">
        <v>55</v>
      </c>
      <c r="D77" s="10" t="s">
        <v>56</v>
      </c>
      <c r="E77" s="11"/>
      <c r="F77" s="11">
        <v>1</v>
      </c>
      <c r="G77" s="11">
        <v>1</v>
      </c>
      <c r="H77" s="11"/>
      <c r="I77" s="11"/>
      <c r="J77" s="11">
        <v>1</v>
      </c>
      <c r="K77" s="11" t="s">
        <v>200</v>
      </c>
      <c r="L77" s="11"/>
      <c r="M77" s="10" t="s">
        <v>150</v>
      </c>
      <c r="N77" s="13" t="s">
        <v>57</v>
      </c>
      <c r="O77" s="13" t="s">
        <v>58</v>
      </c>
      <c r="P77" s="40" t="s">
        <v>59</v>
      </c>
      <c r="Q77" s="22">
        <v>21523</v>
      </c>
      <c r="R77" s="16">
        <v>1958</v>
      </c>
      <c r="S77" s="16">
        <f t="shared" si="3"/>
        <v>66</v>
      </c>
      <c r="T77" s="8"/>
    </row>
    <row r="78" spans="2:20" s="3" customFormat="1">
      <c r="B78" s="11">
        <v>1</v>
      </c>
      <c r="C78" s="10" t="s">
        <v>29</v>
      </c>
      <c r="D78" s="10" t="s">
        <v>23</v>
      </c>
      <c r="E78" s="11"/>
      <c r="F78" s="11">
        <v>1</v>
      </c>
      <c r="G78" s="11">
        <v>1</v>
      </c>
      <c r="H78" s="11"/>
      <c r="I78" s="11"/>
      <c r="J78" s="11"/>
      <c r="K78" s="11"/>
      <c r="L78" s="11"/>
      <c r="M78" s="10" t="s">
        <v>245</v>
      </c>
      <c r="N78" s="13"/>
      <c r="O78" s="12">
        <v>650251399</v>
      </c>
      <c r="P78" s="40" t="s">
        <v>30</v>
      </c>
      <c r="Q78" s="22">
        <v>21210</v>
      </c>
      <c r="R78" s="16">
        <v>1958</v>
      </c>
      <c r="S78" s="16">
        <f t="shared" si="3"/>
        <v>66</v>
      </c>
      <c r="T78" s="8"/>
    </row>
    <row r="79" spans="2:20" s="3" customFormat="1">
      <c r="B79" s="11">
        <v>1</v>
      </c>
      <c r="C79" s="10" t="s">
        <v>84</v>
      </c>
      <c r="D79" s="10" t="s">
        <v>85</v>
      </c>
      <c r="E79" s="11">
        <v>1</v>
      </c>
      <c r="F79" s="11"/>
      <c r="G79" s="11">
        <v>1</v>
      </c>
      <c r="H79" s="11"/>
      <c r="I79" s="11"/>
      <c r="J79" s="11"/>
      <c r="K79" s="11"/>
      <c r="L79" s="11"/>
      <c r="M79" s="10" t="s">
        <v>151</v>
      </c>
      <c r="N79" s="12"/>
      <c r="O79" s="13" t="s">
        <v>163</v>
      </c>
      <c r="P79" s="40" t="s">
        <v>105</v>
      </c>
      <c r="Q79" s="14">
        <v>18335</v>
      </c>
      <c r="R79" s="15">
        <v>1950</v>
      </c>
      <c r="S79" s="16">
        <f t="shared" si="3"/>
        <v>74</v>
      </c>
      <c r="T79" s="8"/>
    </row>
    <row r="80" spans="2:20" s="3" customFormat="1">
      <c r="B80" s="11">
        <v>1</v>
      </c>
      <c r="C80" s="10" t="s">
        <v>84</v>
      </c>
      <c r="D80" s="10" t="s">
        <v>86</v>
      </c>
      <c r="E80" s="11"/>
      <c r="F80" s="11">
        <v>1</v>
      </c>
      <c r="G80" s="11"/>
      <c r="H80" s="11">
        <v>1</v>
      </c>
      <c r="I80" s="11"/>
      <c r="J80" s="11"/>
      <c r="K80" s="11"/>
      <c r="L80" s="11"/>
      <c r="M80" s="10" t="s">
        <v>151</v>
      </c>
      <c r="N80" s="12"/>
      <c r="O80" s="13" t="s">
        <v>164</v>
      </c>
      <c r="P80" s="40" t="s">
        <v>105</v>
      </c>
      <c r="Q80" s="14">
        <v>18443</v>
      </c>
      <c r="R80" s="15">
        <v>1950</v>
      </c>
      <c r="S80" s="16">
        <f t="shared" si="3"/>
        <v>74</v>
      </c>
      <c r="T80" s="8"/>
    </row>
    <row r="81" spans="2:20" s="3" customFormat="1">
      <c r="B81" s="11">
        <v>1</v>
      </c>
      <c r="C81" s="10" t="s">
        <v>228</v>
      </c>
      <c r="D81" s="10" t="s">
        <v>56</v>
      </c>
      <c r="E81" s="11"/>
      <c r="F81" s="11">
        <v>1</v>
      </c>
      <c r="G81" s="11"/>
      <c r="H81" s="11">
        <v>1</v>
      </c>
      <c r="I81" s="11"/>
      <c r="J81" s="11"/>
      <c r="K81" s="11"/>
      <c r="L81" s="11"/>
      <c r="M81" s="10" t="s">
        <v>243</v>
      </c>
      <c r="N81" s="12"/>
      <c r="O81" s="13" t="s">
        <v>229</v>
      </c>
      <c r="P81" s="40" t="s">
        <v>230</v>
      </c>
      <c r="Q81" s="14">
        <v>20909</v>
      </c>
      <c r="R81" s="15">
        <v>1957</v>
      </c>
      <c r="S81" s="16">
        <f t="shared" si="3"/>
        <v>67</v>
      </c>
      <c r="T81" s="8"/>
    </row>
    <row r="82" spans="2:20" s="3" customFormat="1">
      <c r="B82" s="11">
        <v>1</v>
      </c>
      <c r="C82" s="10" t="s">
        <v>228</v>
      </c>
      <c r="D82" s="10" t="s">
        <v>242</v>
      </c>
      <c r="E82" s="11">
        <v>1</v>
      </c>
      <c r="F82" s="11"/>
      <c r="G82" s="11"/>
      <c r="H82" s="11">
        <v>1</v>
      </c>
      <c r="I82" s="11"/>
      <c r="J82" s="11"/>
      <c r="K82" s="11"/>
      <c r="L82" s="11"/>
      <c r="M82" s="10" t="s">
        <v>243</v>
      </c>
      <c r="N82" s="12"/>
      <c r="O82" s="13" t="s">
        <v>297</v>
      </c>
      <c r="P82" s="40" t="s">
        <v>254</v>
      </c>
      <c r="Q82" s="14">
        <v>22638</v>
      </c>
      <c r="R82" s="15">
        <v>1961</v>
      </c>
      <c r="S82" s="16">
        <f t="shared" si="3"/>
        <v>63</v>
      </c>
      <c r="T82" s="8"/>
    </row>
    <row r="83" spans="2:20" s="3" customFormat="1">
      <c r="B83" s="11">
        <v>1</v>
      </c>
      <c r="C83" s="10" t="s">
        <v>354</v>
      </c>
      <c r="D83" s="10" t="s">
        <v>3</v>
      </c>
      <c r="E83" s="11"/>
      <c r="F83" s="11">
        <v>1</v>
      </c>
      <c r="G83" s="11">
        <v>1</v>
      </c>
      <c r="H83" s="11"/>
      <c r="I83" s="11"/>
      <c r="J83" s="11"/>
      <c r="K83" s="11"/>
      <c r="L83" s="11"/>
      <c r="M83" s="10" t="s">
        <v>355</v>
      </c>
      <c r="N83" s="12"/>
      <c r="O83" s="13">
        <v>680854495</v>
      </c>
      <c r="P83" s="45" t="s">
        <v>356</v>
      </c>
      <c r="Q83" s="14">
        <v>20970</v>
      </c>
      <c r="R83" s="15">
        <v>1957</v>
      </c>
      <c r="S83" s="16">
        <f t="shared" si="3"/>
        <v>67</v>
      </c>
      <c r="T83" s="8"/>
    </row>
    <row r="84" spans="2:20" s="3" customFormat="1">
      <c r="B84" s="11">
        <v>1</v>
      </c>
      <c r="C84" s="10" t="s">
        <v>196</v>
      </c>
      <c r="D84" s="10" t="s">
        <v>197</v>
      </c>
      <c r="E84" s="11"/>
      <c r="F84" s="11">
        <v>1</v>
      </c>
      <c r="G84" s="11"/>
      <c r="H84" s="11"/>
      <c r="I84" s="11">
        <v>1</v>
      </c>
      <c r="J84" s="11">
        <v>1</v>
      </c>
      <c r="K84" s="11"/>
      <c r="L84" s="11"/>
      <c r="M84" s="10" t="s">
        <v>206</v>
      </c>
      <c r="N84" s="12"/>
      <c r="O84" s="13" t="s">
        <v>198</v>
      </c>
      <c r="P84" s="40" t="s">
        <v>288</v>
      </c>
      <c r="Q84" s="14">
        <v>26432</v>
      </c>
      <c r="R84" s="15">
        <v>1972</v>
      </c>
      <c r="S84" s="16">
        <f t="shared" si="3"/>
        <v>52</v>
      </c>
      <c r="T84" s="8"/>
    </row>
    <row r="85" spans="2:20" s="3" customFormat="1">
      <c r="B85" s="11">
        <v>1</v>
      </c>
      <c r="C85" s="10" t="s">
        <v>174</v>
      </c>
      <c r="D85" s="10" t="s">
        <v>175</v>
      </c>
      <c r="E85" s="11">
        <v>1</v>
      </c>
      <c r="F85" s="11"/>
      <c r="G85" s="11"/>
      <c r="H85" s="11">
        <v>1</v>
      </c>
      <c r="I85" s="11"/>
      <c r="J85" s="11"/>
      <c r="K85" s="11"/>
      <c r="L85" s="11"/>
      <c r="M85" s="10" t="s">
        <v>204</v>
      </c>
      <c r="N85" s="13"/>
      <c r="O85" s="13" t="s">
        <v>205</v>
      </c>
      <c r="P85" s="40" t="s">
        <v>176</v>
      </c>
      <c r="Q85" s="22">
        <v>21954</v>
      </c>
      <c r="R85" s="16">
        <v>1960</v>
      </c>
      <c r="S85" s="16">
        <f t="shared" si="3"/>
        <v>64</v>
      </c>
      <c r="T85" s="8"/>
    </row>
    <row r="86" spans="2:20" s="3" customFormat="1">
      <c r="B86" s="11">
        <v>1</v>
      </c>
      <c r="C86" s="10" t="s">
        <v>107</v>
      </c>
      <c r="D86" s="10" t="s">
        <v>95</v>
      </c>
      <c r="E86" s="11">
        <v>1</v>
      </c>
      <c r="F86" s="11"/>
      <c r="G86" s="11"/>
      <c r="H86" s="11">
        <v>1</v>
      </c>
      <c r="I86" s="11"/>
      <c r="J86" s="11"/>
      <c r="K86" s="11"/>
      <c r="L86" s="11"/>
      <c r="M86" s="10" t="s">
        <v>152</v>
      </c>
      <c r="N86" s="13" t="s">
        <v>238</v>
      </c>
      <c r="O86" s="13" t="s">
        <v>153</v>
      </c>
      <c r="P86" s="40" t="s">
        <v>108</v>
      </c>
      <c r="Q86" s="22">
        <v>17460</v>
      </c>
      <c r="R86" s="16">
        <v>1947</v>
      </c>
      <c r="S86" s="16">
        <f t="shared" si="3"/>
        <v>77</v>
      </c>
      <c r="T86" s="8"/>
    </row>
    <row r="87" spans="2:20" s="3" customFormat="1">
      <c r="B87" s="11">
        <v>1</v>
      </c>
      <c r="C87" s="10" t="s">
        <v>50</v>
      </c>
      <c r="D87" s="10" t="s">
        <v>51</v>
      </c>
      <c r="E87" s="11">
        <v>1</v>
      </c>
      <c r="F87" s="11"/>
      <c r="G87" s="11"/>
      <c r="H87" s="11">
        <v>1</v>
      </c>
      <c r="I87" s="11"/>
      <c r="J87" s="11"/>
      <c r="K87" s="11"/>
      <c r="L87" s="11"/>
      <c r="M87" s="10" t="s">
        <v>252</v>
      </c>
      <c r="N87" s="13"/>
      <c r="O87" s="13" t="s">
        <v>52</v>
      </c>
      <c r="P87" s="40" t="s">
        <v>250</v>
      </c>
      <c r="Q87" s="22">
        <v>20987</v>
      </c>
      <c r="R87" s="16">
        <v>1957</v>
      </c>
      <c r="S87" s="16">
        <f t="shared" si="3"/>
        <v>67</v>
      </c>
      <c r="T87" s="8"/>
    </row>
    <row r="88" spans="2:20" s="3" customFormat="1">
      <c r="B88" s="11">
        <v>1</v>
      </c>
      <c r="C88" s="25" t="s">
        <v>155</v>
      </c>
      <c r="D88" s="25" t="s">
        <v>347</v>
      </c>
      <c r="E88" s="26"/>
      <c r="F88" s="26">
        <v>1</v>
      </c>
      <c r="G88" s="26"/>
      <c r="H88" s="26">
        <v>1</v>
      </c>
      <c r="I88" s="26"/>
      <c r="J88" s="26"/>
      <c r="K88" s="26"/>
      <c r="L88" s="26"/>
      <c r="M88" s="25" t="s">
        <v>165</v>
      </c>
      <c r="N88" s="27"/>
      <c r="O88" s="27">
        <v>680332285</v>
      </c>
      <c r="P88" s="41" t="s">
        <v>348</v>
      </c>
      <c r="Q88" s="28">
        <v>21481</v>
      </c>
      <c r="R88" s="21">
        <v>1958</v>
      </c>
      <c r="S88" s="16">
        <f t="shared" si="3"/>
        <v>66</v>
      </c>
      <c r="T88" s="8"/>
    </row>
    <row r="89" spans="2:20" s="3" customFormat="1">
      <c r="B89" s="31">
        <v>1</v>
      </c>
      <c r="C89" s="25" t="s">
        <v>155</v>
      </c>
      <c r="D89" s="25" t="s">
        <v>156</v>
      </c>
      <c r="E89" s="26">
        <v>1</v>
      </c>
      <c r="F89" s="26"/>
      <c r="G89" s="26"/>
      <c r="H89" s="26">
        <v>1</v>
      </c>
      <c r="I89" s="26"/>
      <c r="J89" s="26"/>
      <c r="K89" s="26"/>
      <c r="L89" s="26"/>
      <c r="M89" s="25" t="s">
        <v>165</v>
      </c>
      <c r="N89" s="27"/>
      <c r="O89" s="27" t="s">
        <v>203</v>
      </c>
      <c r="P89" s="41" t="s">
        <v>157</v>
      </c>
      <c r="Q89" s="28">
        <v>21213</v>
      </c>
      <c r="R89" s="21">
        <v>1958</v>
      </c>
      <c r="S89" s="16">
        <f t="shared" si="3"/>
        <v>66</v>
      </c>
      <c r="T89" s="8"/>
    </row>
    <row r="90" spans="2:20" s="3" customFormat="1">
      <c r="B90" s="26">
        <v>1</v>
      </c>
      <c r="C90" s="25" t="s">
        <v>312</v>
      </c>
      <c r="D90" s="25" t="s">
        <v>313</v>
      </c>
      <c r="E90" s="26">
        <v>1</v>
      </c>
      <c r="F90" s="26"/>
      <c r="G90" s="26"/>
      <c r="H90" s="26">
        <v>1</v>
      </c>
      <c r="I90" s="26"/>
      <c r="J90" s="26"/>
      <c r="K90" s="26"/>
      <c r="L90" s="26"/>
      <c r="M90" s="25" t="s">
        <v>314</v>
      </c>
      <c r="N90" s="27"/>
      <c r="O90" s="27" t="s">
        <v>315</v>
      </c>
      <c r="P90" s="47" t="s">
        <v>316</v>
      </c>
      <c r="Q90" s="28"/>
      <c r="R90" s="21"/>
      <c r="S90" s="16"/>
      <c r="T90" s="8"/>
    </row>
    <row r="91" spans="2:20" s="3" customFormat="1">
      <c r="B91" s="18">
        <v>1</v>
      </c>
      <c r="C91" s="17" t="s">
        <v>109</v>
      </c>
      <c r="D91" s="17" t="s">
        <v>68</v>
      </c>
      <c r="E91" s="18">
        <v>1</v>
      </c>
      <c r="F91" s="18"/>
      <c r="G91" s="18"/>
      <c r="H91" s="18">
        <v>1</v>
      </c>
      <c r="I91" s="18"/>
      <c r="J91" s="18">
        <v>1</v>
      </c>
      <c r="K91" s="18"/>
      <c r="L91" s="18"/>
      <c r="M91" s="17" t="s">
        <v>154</v>
      </c>
      <c r="N91" s="20" t="s">
        <v>199</v>
      </c>
      <c r="O91" s="20">
        <v>615575100</v>
      </c>
      <c r="P91" s="39" t="s">
        <v>110</v>
      </c>
      <c r="Q91" s="23">
        <v>21380</v>
      </c>
      <c r="R91" s="24">
        <v>1958</v>
      </c>
      <c r="S91" s="24">
        <f>$S$2-R91</f>
        <v>66</v>
      </c>
      <c r="T91" s="8"/>
    </row>
    <row r="92" spans="2:20" s="3" customFormat="1">
      <c r="B92" s="29">
        <f>SUM(B3:B91)</f>
        <v>87</v>
      </c>
      <c r="C92" s="29"/>
      <c r="D92" s="29"/>
      <c r="E92" s="29">
        <f t="shared" ref="E92:J92" si="4">SUM(E3:E91)</f>
        <v>44</v>
      </c>
      <c r="F92" s="29">
        <f t="shared" si="4"/>
        <v>43</v>
      </c>
      <c r="G92" s="29">
        <f t="shared" si="4"/>
        <v>28</v>
      </c>
      <c r="H92" s="29">
        <f t="shared" si="4"/>
        <v>51</v>
      </c>
      <c r="I92" s="29">
        <f t="shared" si="4"/>
        <v>8</v>
      </c>
      <c r="J92" s="29">
        <f t="shared" si="4"/>
        <v>13</v>
      </c>
      <c r="K92" s="29"/>
      <c r="L92" s="29"/>
      <c r="M92" s="32"/>
      <c r="N92" s="33"/>
      <c r="O92" s="33"/>
      <c r="P92" s="42"/>
      <c r="Q92" s="58" t="s">
        <v>286</v>
      </c>
      <c r="R92" s="59"/>
      <c r="S92" s="60">
        <f>C92/B92</f>
        <v>0</v>
      </c>
    </row>
    <row r="93" spans="2:20" s="3" customFormat="1">
      <c r="F93" s="4"/>
      <c r="G93" s="4"/>
      <c r="H93" s="4"/>
      <c r="I93" s="4"/>
      <c r="P93" s="43"/>
      <c r="Q93" s="34"/>
      <c r="R93" s="35"/>
      <c r="S93" s="36"/>
    </row>
    <row r="94" spans="2:20" s="3" customFormat="1">
      <c r="P94" s="43"/>
    </row>
    <row r="95" spans="2:20" s="3" customFormat="1">
      <c r="P95" s="43"/>
    </row>
    <row r="96" spans="2:20" s="3" customFormat="1">
      <c r="B96" s="50"/>
      <c r="P96" s="43"/>
    </row>
    <row r="97" spans="16:16" s="3" customFormat="1">
      <c r="P97" s="43"/>
    </row>
    <row r="98" spans="16:16" s="3" customFormat="1">
      <c r="P98" s="43"/>
    </row>
    <row r="99" spans="16:16" s="3" customFormat="1">
      <c r="P99" s="48"/>
    </row>
    <row r="100" spans="16:16" s="3" customFormat="1">
      <c r="P100" s="43"/>
    </row>
    <row r="101" spans="16:16" s="3" customFormat="1">
      <c r="P101" s="43"/>
    </row>
    <row r="102" spans="16:16" s="3" customFormat="1">
      <c r="P102" s="43"/>
    </row>
    <row r="103" spans="16:16" s="3" customFormat="1">
      <c r="P103" s="43"/>
    </row>
    <row r="104" spans="16:16" s="3" customFormat="1">
      <c r="P104" s="43"/>
    </row>
    <row r="105" spans="16:16" s="3" customFormat="1">
      <c r="P105" s="43"/>
    </row>
    <row r="106" spans="16:16" s="3" customFormat="1">
      <c r="P106" s="43"/>
    </row>
    <row r="107" spans="16:16" s="3" customFormat="1">
      <c r="P107" s="43"/>
    </row>
    <row r="108" spans="16:16" s="3" customFormat="1">
      <c r="P108" s="43"/>
    </row>
    <row r="109" spans="16:16" s="3" customFormat="1">
      <c r="P109" s="43"/>
    </row>
    <row r="110" spans="16:16" s="3" customFormat="1">
      <c r="P110" s="43"/>
    </row>
    <row r="111" spans="16:16" s="3" customFormat="1">
      <c r="P111" s="43"/>
    </row>
    <row r="112" spans="16:16" s="3" customFormat="1">
      <c r="P112" s="43"/>
    </row>
    <row r="113" spans="16:16" s="3" customFormat="1">
      <c r="P113" s="43"/>
    </row>
    <row r="114" spans="16:16" s="3" customFormat="1">
      <c r="P114" s="43"/>
    </row>
    <row r="115" spans="16:16" s="3" customFormat="1">
      <c r="P115" s="43"/>
    </row>
    <row r="116" spans="16:16" s="3" customFormat="1">
      <c r="P116" s="43"/>
    </row>
    <row r="117" spans="16:16" s="3" customFormat="1">
      <c r="P117" s="43"/>
    </row>
    <row r="118" spans="16:16" s="3" customFormat="1">
      <c r="P118" s="43"/>
    </row>
    <row r="119" spans="16:16" s="3" customFormat="1">
      <c r="P119" s="43"/>
    </row>
    <row r="120" spans="16:16" s="3" customFormat="1">
      <c r="P120" s="43"/>
    </row>
    <row r="121" spans="16:16" s="3" customFormat="1">
      <c r="P121" s="43"/>
    </row>
    <row r="122" spans="16:16" s="3" customFormat="1">
      <c r="P122" s="43"/>
    </row>
    <row r="123" spans="16:16" s="3" customFormat="1">
      <c r="P123" s="43"/>
    </row>
    <row r="124" spans="16:16" s="3" customFormat="1">
      <c r="P124" s="43"/>
    </row>
    <row r="125" spans="16:16" s="3" customFormat="1">
      <c r="P125" s="43"/>
    </row>
    <row r="126" spans="16:16" s="3" customFormat="1">
      <c r="P126" s="43"/>
    </row>
    <row r="127" spans="16:16" s="3" customFormat="1">
      <c r="P127" s="43"/>
    </row>
    <row r="128" spans="16:16" s="3" customFormat="1">
      <c r="P128" s="43"/>
    </row>
    <row r="129" spans="16:16" s="3" customFormat="1">
      <c r="P129" s="43"/>
    </row>
    <row r="130" spans="16:16" s="3" customFormat="1">
      <c r="P130" s="43"/>
    </row>
    <row r="131" spans="16:16" s="3" customFormat="1">
      <c r="P131" s="43"/>
    </row>
    <row r="132" spans="16:16" s="3" customFormat="1">
      <c r="P132" s="43"/>
    </row>
    <row r="133" spans="16:16" s="3" customFormat="1">
      <c r="P133" s="43"/>
    </row>
    <row r="134" spans="16:16" s="3" customFormat="1">
      <c r="P134" s="43"/>
    </row>
    <row r="135" spans="16:16" s="3" customFormat="1">
      <c r="P135" s="43"/>
    </row>
    <row r="136" spans="16:16" s="3" customFormat="1">
      <c r="P136" s="43"/>
    </row>
    <row r="137" spans="16:16" s="3" customFormat="1">
      <c r="P137" s="43"/>
    </row>
    <row r="138" spans="16:16" s="3" customFormat="1">
      <c r="P138" s="43"/>
    </row>
    <row r="139" spans="16:16" s="3" customFormat="1">
      <c r="P139" s="43"/>
    </row>
    <row r="140" spans="16:16" s="3" customFormat="1">
      <c r="P140" s="43"/>
    </row>
    <row r="141" spans="16:16" s="3" customFormat="1">
      <c r="P141" s="43"/>
    </row>
    <row r="142" spans="16:16" s="3" customFormat="1">
      <c r="P142" s="43"/>
    </row>
    <row r="143" spans="16:16" s="3" customFormat="1">
      <c r="P143" s="43"/>
    </row>
    <row r="144" spans="16:16" s="3" customFormat="1">
      <c r="P144" s="43"/>
    </row>
    <row r="145" spans="16:16" s="3" customFormat="1">
      <c r="P145" s="43"/>
    </row>
    <row r="146" spans="16:16" s="3" customFormat="1">
      <c r="P146" s="43"/>
    </row>
    <row r="147" spans="16:16" s="3" customFormat="1">
      <c r="P147" s="43"/>
    </row>
    <row r="148" spans="16:16" s="3" customFormat="1">
      <c r="P148" s="43"/>
    </row>
    <row r="149" spans="16:16" s="3" customFormat="1">
      <c r="P149" s="43"/>
    </row>
    <row r="150" spans="16:16" s="3" customFormat="1">
      <c r="P150" s="43"/>
    </row>
    <row r="151" spans="16:16" s="3" customFormat="1">
      <c r="P151" s="43"/>
    </row>
    <row r="152" spans="16:16" s="3" customFormat="1">
      <c r="P152" s="43"/>
    </row>
    <row r="153" spans="16:16" s="3" customFormat="1">
      <c r="P153" s="43"/>
    </row>
    <row r="154" spans="16:16" s="3" customFormat="1">
      <c r="P154" s="43"/>
    </row>
    <row r="155" spans="16:16" s="3" customFormat="1">
      <c r="P155" s="43"/>
    </row>
    <row r="156" spans="16:16" s="3" customFormat="1">
      <c r="P156" s="43"/>
    </row>
    <row r="157" spans="16:16" s="3" customFormat="1">
      <c r="P157" s="43"/>
    </row>
    <row r="158" spans="16:16" s="3" customFormat="1">
      <c r="P158" s="43"/>
    </row>
    <row r="159" spans="16:16" s="3" customFormat="1">
      <c r="P159" s="43"/>
    </row>
    <row r="160" spans="16:16" s="3" customFormat="1">
      <c r="P160" s="43"/>
    </row>
    <row r="161" spans="16:16" s="3" customFormat="1">
      <c r="P161" s="43"/>
    </row>
    <row r="162" spans="16:16" s="3" customFormat="1">
      <c r="P162" s="43"/>
    </row>
    <row r="163" spans="16:16" s="3" customFormat="1">
      <c r="P163" s="43"/>
    </row>
    <row r="164" spans="16:16" s="3" customFormat="1">
      <c r="P164" s="43"/>
    </row>
    <row r="165" spans="16:16" s="3" customFormat="1">
      <c r="P165" s="43"/>
    </row>
    <row r="166" spans="16:16" s="3" customFormat="1">
      <c r="P166" s="43"/>
    </row>
    <row r="167" spans="16:16" s="3" customFormat="1">
      <c r="P167" s="43"/>
    </row>
    <row r="168" spans="16:16" s="3" customFormat="1">
      <c r="P168" s="43"/>
    </row>
    <row r="169" spans="16:16" s="3" customFormat="1">
      <c r="P169" s="43"/>
    </row>
    <row r="170" spans="16:16" s="3" customFormat="1">
      <c r="P170" s="43"/>
    </row>
    <row r="171" spans="16:16" s="3" customFormat="1">
      <c r="P171" s="43"/>
    </row>
    <row r="172" spans="16:16" s="3" customFormat="1">
      <c r="P172" s="43"/>
    </row>
    <row r="173" spans="16:16" s="3" customFormat="1">
      <c r="P173" s="43"/>
    </row>
    <row r="174" spans="16:16" s="3" customFormat="1">
      <c r="P174" s="43"/>
    </row>
    <row r="175" spans="16:16" s="3" customFormat="1">
      <c r="P175" s="43"/>
    </row>
    <row r="176" spans="16:16" s="3" customFormat="1">
      <c r="P176" s="43"/>
    </row>
    <row r="177" spans="6:18" s="3" customFormat="1">
      <c r="P177" s="43"/>
    </row>
    <row r="178" spans="6:18" s="3" customFormat="1">
      <c r="P178" s="43"/>
    </row>
    <row r="179" spans="6:18" s="3" customFormat="1">
      <c r="P179" s="43"/>
    </row>
    <row r="180" spans="6:18">
      <c r="F180"/>
      <c r="G180"/>
      <c r="H180"/>
      <c r="I180"/>
      <c r="R180"/>
    </row>
    <row r="181" spans="6:18">
      <c r="F181"/>
      <c r="G181"/>
      <c r="H181"/>
      <c r="I181"/>
      <c r="R181"/>
    </row>
    <row r="182" spans="6:18">
      <c r="F182"/>
      <c r="G182"/>
      <c r="H182"/>
      <c r="I182"/>
      <c r="R182"/>
    </row>
    <row r="183" spans="6:18">
      <c r="F183"/>
      <c r="G183"/>
      <c r="H183"/>
      <c r="I183"/>
      <c r="R183"/>
    </row>
    <row r="184" spans="6:18">
      <c r="F184"/>
      <c r="G184"/>
      <c r="H184"/>
      <c r="I184"/>
      <c r="R184"/>
    </row>
    <row r="185" spans="6:18">
      <c r="F185"/>
      <c r="G185"/>
      <c r="H185"/>
      <c r="I185"/>
      <c r="R185"/>
    </row>
    <row r="186" spans="6:18">
      <c r="F186"/>
      <c r="G186"/>
      <c r="H186"/>
      <c r="I186"/>
      <c r="R186"/>
    </row>
    <row r="187" spans="6:18">
      <c r="F187"/>
      <c r="G187"/>
      <c r="H187"/>
      <c r="I187"/>
      <c r="R187"/>
    </row>
    <row r="188" spans="6:18">
      <c r="F188"/>
      <c r="G188"/>
      <c r="H188"/>
      <c r="I188"/>
      <c r="R188"/>
    </row>
    <row r="189" spans="6:18">
      <c r="F189"/>
      <c r="G189"/>
      <c r="H189"/>
      <c r="I189"/>
      <c r="R189"/>
    </row>
    <row r="190" spans="6:18">
      <c r="F190"/>
      <c r="G190"/>
      <c r="H190"/>
      <c r="I190"/>
      <c r="R190"/>
    </row>
    <row r="191" spans="6:18">
      <c r="F191"/>
      <c r="G191"/>
      <c r="H191"/>
      <c r="I191"/>
      <c r="R191"/>
    </row>
    <row r="192" spans="6:18">
      <c r="F192"/>
      <c r="G192"/>
      <c r="H192"/>
      <c r="I192"/>
      <c r="R192"/>
    </row>
    <row r="193" spans="6:18">
      <c r="F193"/>
      <c r="G193"/>
      <c r="H193"/>
      <c r="I193"/>
      <c r="R193"/>
    </row>
    <row r="194" spans="6:18">
      <c r="F194"/>
      <c r="G194"/>
      <c r="H194"/>
      <c r="I194"/>
      <c r="R194"/>
    </row>
    <row r="195" spans="6:18">
      <c r="F195"/>
      <c r="G195"/>
      <c r="H195"/>
      <c r="I195"/>
      <c r="R195"/>
    </row>
    <row r="196" spans="6:18">
      <c r="F196"/>
      <c r="G196"/>
      <c r="H196"/>
      <c r="I196"/>
      <c r="R196"/>
    </row>
    <row r="197" spans="6:18">
      <c r="F197"/>
      <c r="G197"/>
      <c r="H197"/>
      <c r="I197"/>
      <c r="R197"/>
    </row>
  </sheetData>
  <phoneticPr fontId="2" type="noConversion"/>
  <hyperlinks>
    <hyperlink ref="P40" r:id="rId1"/>
    <hyperlink ref="P21" r:id="rId2"/>
    <hyperlink ref="P20" r:id="rId3"/>
    <hyperlink ref="P32" r:id="rId4"/>
    <hyperlink ref="P31" r:id="rId5"/>
    <hyperlink ref="P39" r:id="rId6"/>
    <hyperlink ref="P60" r:id="rId7"/>
    <hyperlink ref="P51" r:id="rId8"/>
    <hyperlink ref="P78" r:id="rId9"/>
    <hyperlink ref="P67" r:id="rId10"/>
    <hyperlink ref="P52" r:id="rId11"/>
    <hyperlink ref="P59" r:id="rId12"/>
    <hyperlink ref="P65" r:id="rId13"/>
    <hyperlink ref="P50" r:id="rId14"/>
    <hyperlink ref="P5" r:id="rId15"/>
    <hyperlink ref="P77" r:id="rId16"/>
    <hyperlink ref="P28" r:id="rId17"/>
    <hyperlink ref="P35" r:id="rId18"/>
    <hyperlink ref="P10" r:id="rId19"/>
    <hyperlink ref="P25" r:id="rId20"/>
    <hyperlink ref="P62" r:id="rId21"/>
    <hyperlink ref="P42" r:id="rId22"/>
    <hyperlink ref="P26" r:id="rId23"/>
    <hyperlink ref="P11" r:id="rId24"/>
    <hyperlink ref="P4" r:id="rId25"/>
    <hyperlink ref="P15" r:id="rId26"/>
    <hyperlink ref="P79" r:id="rId27"/>
    <hyperlink ref="P86" r:id="rId28"/>
    <hyperlink ref="P91" r:id="rId29"/>
    <hyperlink ref="P34" r:id="rId30"/>
    <hyperlink ref="P48" r:id="rId31"/>
    <hyperlink ref="P36" r:id="rId32"/>
    <hyperlink ref="P18" r:id="rId33"/>
    <hyperlink ref="P16" r:id="rId34"/>
    <hyperlink ref="P89" r:id="rId35"/>
    <hyperlink ref="P66" r:id="rId36"/>
    <hyperlink ref="P80" r:id="rId37"/>
    <hyperlink ref="P41" r:id="rId38"/>
    <hyperlink ref="P71" r:id="rId39"/>
    <hyperlink ref="P37" r:id="rId40"/>
    <hyperlink ref="P43" r:id="rId41"/>
    <hyperlink ref="P85" r:id="rId42"/>
    <hyperlink ref="P7" r:id="rId43"/>
    <hyperlink ref="P56" r:id="rId44"/>
    <hyperlink ref="P46" r:id="rId45"/>
    <hyperlink ref="P47" r:id="rId46"/>
    <hyperlink ref="P13" r:id="rId47"/>
    <hyperlink ref="P12" r:id="rId48"/>
    <hyperlink ref="P58" r:id="rId49"/>
    <hyperlink ref="P29" r:id="rId50"/>
    <hyperlink ref="P81" r:id="rId51"/>
    <hyperlink ref="P82" r:id="rId52"/>
    <hyperlink ref="P17" r:id="rId53"/>
    <hyperlink ref="P87" r:id="rId54"/>
    <hyperlink ref="P38" r:id="rId55"/>
    <hyperlink ref="P55" r:id="rId56"/>
    <hyperlink ref="P57" r:id="rId57"/>
    <hyperlink ref="P6" r:id="rId58"/>
    <hyperlink ref="P14" r:id="rId59"/>
    <hyperlink ref="P63" r:id="rId60"/>
    <hyperlink ref="P49" r:id="rId61"/>
    <hyperlink ref="P9" r:id="rId62"/>
    <hyperlink ref="P84" r:id="rId63"/>
    <hyperlink ref="P75" r:id="rId64"/>
    <hyperlink ref="P22" r:id="rId65"/>
    <hyperlink ref="P30" r:id="rId66"/>
    <hyperlink ref="P74" r:id="rId67"/>
    <hyperlink ref="P90" r:id="rId68"/>
    <hyperlink ref="P53" r:id="rId69"/>
    <hyperlink ref="P54" r:id="rId70"/>
    <hyperlink ref="P69" r:id="rId71"/>
    <hyperlink ref="P45" r:id="rId72"/>
    <hyperlink ref="P3" r:id="rId73"/>
    <hyperlink ref="P44" r:id="rId74"/>
    <hyperlink ref="P76" r:id="rId75"/>
    <hyperlink ref="P70" r:id="rId76"/>
    <hyperlink ref="P83" r:id="rId77"/>
    <hyperlink ref="P24" r:id="rId78"/>
    <hyperlink ref="P73" r:id="rId79"/>
  </hyperlinks>
  <printOptions horizontalCentered="1" verticalCentered="1"/>
  <pageMargins left="0" right="0" top="0" bottom="0" header="0" footer="0"/>
  <pageSetup paperSize="9" scale="46" orientation="portrait" horizontalDpi="4294967293" verticalDpi="4294967293" r:id="rId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Adhérents Janvier 2024</vt:lpstr>
      <vt:lpstr>'Adhérents Janvier 2024'!Zone_d_impression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Jean-Paul</cp:lastModifiedBy>
  <cp:lastPrinted>2024-01-13T15:10:11Z</cp:lastPrinted>
  <dcterms:created xsi:type="dcterms:W3CDTF">2018-01-20T09:59:17Z</dcterms:created>
  <dcterms:modified xsi:type="dcterms:W3CDTF">2024-01-16T16:56:48Z</dcterms:modified>
</cp:coreProperties>
</file>